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1"/>
  </bookViews>
  <sheets>
    <sheet name="SI_2(2)" sheetId="1" r:id="rId1"/>
    <sheet name="t15 (2)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<sst xmlns="http://schemas.openxmlformats.org/spreadsheetml/2006/main" count="222" uniqueCount="175">
  <si>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</si>
  <si>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</si>
  <si>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</si>
  <si>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</si>
  <si>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 xml:space="preserve">     </t>
  </si>
  <si>
    <t>MACROCATEGORIA:</t>
  </si>
  <si>
    <t>NON DIRIGENTI</t>
  </si>
  <si>
    <t xml:space="preserve"> </t>
  </si>
  <si>
    <t>FONDO: LE DOMANDE SEGUENTI SONO RELATIVE AL FONDO COMUNICATO IN TABELLA 15</t>
  </si>
  <si>
    <t>giorno (gg)</t>
  </si>
  <si>
    <t>mese (mm)</t>
  </si>
  <si>
    <t>anno (aaaa)</t>
  </si>
  <si>
    <t>Data di sottoscrizione dell'accordo annuale di utilizzo delle risorse:</t>
  </si>
  <si>
    <t>Data della certificazione positiva dei revisori dell'accordo annuale:</t>
  </si>
  <si>
    <t>Non Compilare</t>
  </si>
  <si>
    <t>VALORI</t>
  </si>
  <si>
    <t>Anno di riferimento dell'accordo annuale vigente alla data di compilazione o aggiornamento della della presente scheda</t>
  </si>
  <si>
    <t>Importo del fondo al 2004 riportato in tabella 15 del conto annuale 2004 certificato dall'organo di controllo</t>
  </si>
  <si>
    <t>Percentuale di risorse aggiuntive con cui è stato integrato il fondo ai sensi dell'art. 32, comma 2, CCNL del 22/01/2004</t>
  </si>
  <si>
    <t>Percentuale di risorse aggiuntive con cui è stato integrato il fondo ai sensi dell'art. 8 del CCNL 11/04/2008</t>
  </si>
  <si>
    <t>Per quanti anni nell'ultimo quinquennio è stata applicata la clausola fissata nell'art.15, comma 5 del CCNL 01/04/1999?</t>
  </si>
  <si>
    <t>Ammontare delle risorse (in euro) destinate all'applicazione dell'art.15, comma 5 del CCNL 01/04/1999 nell'ambito del fondo</t>
  </si>
  <si>
    <t>POSIZIONI NELL'ANNO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</si>
  <si>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</si>
  <si>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</si>
  <si>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SI</t>
  </si>
  <si>
    <t>NO</t>
  </si>
  <si>
    <t>L'affidamento delle posizioni organizzative è avvenuta con la scelta del dirigente</t>
  </si>
  <si>
    <t>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</si>
  <si>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</si>
  <si>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</si>
  <si>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</si>
  <si>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</si>
  <si>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</si>
  <si>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</si>
  <si>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</si>
  <si>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</si>
  <si>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</si>
  <si>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</si>
  <si>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</si>
  <si>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</si>
  <si>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</si>
  <si>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</si>
  <si>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</si>
  <si>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</si>
  <si>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</si>
  <si>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Titoli di servizio e di studio</t>
  </si>
  <si>
    <t>Anzianità</t>
  </si>
  <si>
    <t>Valutazione</t>
  </si>
  <si>
    <t>Formazione</t>
  </si>
  <si>
    <t>Prova selettiva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</si>
  <si>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</si>
  <si>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</si>
  <si>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</si>
  <si>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</si>
  <si>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 / Categoria A / Fascia I</t>
  </si>
  <si>
    <t>numero progressioni</t>
  </si>
  <si>
    <t>importo complessivo</t>
  </si>
  <si>
    <t>Area B / Categoria B / Fascia II</t>
  </si>
  <si>
    <t>Area C / Categoria C / Fascia III</t>
  </si>
  <si>
    <t>Area D / Categoria D</t>
  </si>
  <si>
    <t>Totale progressioni orizzontali effettuate</t>
  </si>
  <si>
    <t xml:space="preserve">Totale Importo </t>
  </si>
  <si>
    <t>PRODUTTIVITA' EROGATA NELL'ANNO DI RILEVAZIONE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</si>
  <si>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</si>
  <si>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Valutazione del dirigente</t>
  </si>
  <si>
    <t>Ore lavorate</t>
  </si>
  <si>
    <t>Corsi frequentati</t>
  </si>
  <si>
    <t>Numero totale dei dipendenti beneficiari degli importi relativi alla produttività individuale (o al merito)</t>
  </si>
  <si>
    <t>Importo totale erogato relativo alla produttività individuale (o al merito)</t>
  </si>
  <si>
    <t>Numero dei dipendenti beneficiari dell'importo minimo relativo alla produttività individuale (o al merito)</t>
  </si>
  <si>
    <t>Importo totale erogato ai dipendenti enumerati al punto precedente relativo alla produttività individuale (o al merito)</t>
  </si>
  <si>
    <t>Numero dei dipendenti beneficiari dell'importo massimo relativo alla produttività individuale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</si>
  <si>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</si>
  <si>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</si>
  <si>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</si>
  <si>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</si>
  <si>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RILEVAZIONE CEPEL</t>
  </si>
  <si>
    <t>Sono state attivate forme di contrattazione integrativa a livello territoriale (art. 5 del CCNL 2002-2005)?</t>
  </si>
  <si>
    <t>Viene effettuata la valutazione delle prestazioni e dei risultati dei dipendenti (art. 6 CCNL 31/03/1999)?</t>
  </si>
  <si>
    <t>In forma singola</t>
  </si>
  <si>
    <t>In forma associata</t>
  </si>
  <si>
    <t>Con quanti enti in base alle seguenti tipologie?</t>
  </si>
  <si>
    <t>Comuni</t>
  </si>
  <si>
    <t>Province</t>
  </si>
  <si>
    <t>Comunità Montane</t>
  </si>
  <si>
    <t>Unione di comuni</t>
  </si>
  <si>
    <t>Quali passaggi procedimentali sono stati effettuati per introdurre la valutazione del personale non dirigenziale:</t>
  </si>
  <si>
    <t>Delibera di giunta</t>
  </si>
  <si>
    <t>Atto di gestione del dirigente ai sensi dell’art. 45 d.lgs. 165/2001</t>
  </si>
  <si>
    <t>Contrattazione sindacale</t>
  </si>
  <si>
    <t>Determina dirigenziale</t>
  </si>
  <si>
    <t>Qual è il valore massimo in perc. dell’indennità di risultato rispetto all’indennità di posizione (art.10, comma 3 CCNL 31/03/1999)?</t>
  </si>
  <si>
    <t>In questo spazio l'organo di controllo può inserire notizie aggiuntive o commenti (max 500 caratteri)</t>
  </si>
  <si>
    <t>Risorse per il finanziamento del fondo
 (voci di entrata)(*)</t>
  </si>
  <si>
    <t>Utilizzo del Fondo
(voci di uscita) (*)</t>
  </si>
  <si>
    <t>DESCRIZIONE</t>
  </si>
  <si>
    <t>CODICE</t>
  </si>
  <si>
    <t>IMPORTI</t>
  </si>
  <si>
    <t>CCNL 22/1/04 ART. 31, C.2 (ESCLUSO ART. 32, C. 1 E 2)</t>
  </si>
  <si>
    <t>F556</t>
  </si>
  <si>
    <t>CCNL 1/4/99 ART.17, C.2 LETT.A  (COMP.DI PRODUTTIVITÀ)</t>
  </si>
  <si>
    <t>U510</t>
  </si>
  <si>
    <t>CCNL 22/1/04 ART. 32, C.1 (0,62%)</t>
  </si>
  <si>
    <t>F557</t>
  </si>
  <si>
    <t>CCNL 1/4/99 ART.17, C.2 LETT.B (PROGR.ORIZZONTALE)</t>
  </si>
  <si>
    <t>U515</t>
  </si>
  <si>
    <t xml:space="preserve">CCNL 22/1/04 ART. 32, C.2 (0,50%) </t>
  </si>
  <si>
    <t>F558</t>
  </si>
  <si>
    <t>CCNL 1/4/99 ART.17, C.2 LETT.C (RETRIB. DI POS. E RISULT.)</t>
  </si>
  <si>
    <t>U520</t>
  </si>
  <si>
    <t>CCNL22/1/04 ART.32, C.7(0,20%)</t>
  </si>
  <si>
    <t>F559</t>
  </si>
  <si>
    <t>CCNL 1/4/99 ART.17, C.2 LETT.D (IND. TURNO, RISCHIO ECC.)</t>
  </si>
  <si>
    <t>U525</t>
  </si>
  <si>
    <t xml:space="preserve">CCNL 22/1/04 ART. 31, C.3 (ESCLUSO ART.32, C.6) </t>
  </si>
  <si>
    <t>F560</t>
  </si>
  <si>
    <t>CCNL 1/4/99 ART.17,C.2 LETT.E (IND. ATTIV. DISAG CAT. A,B,C)</t>
  </si>
  <si>
    <t>U530</t>
  </si>
  <si>
    <t xml:space="preserve">CCNL 22/1/04 ART. 32, C.6 </t>
  </si>
  <si>
    <t>F561</t>
  </si>
  <si>
    <t xml:space="preserve">CCNL 1/4/99 ART.17,C.2 LETT.F (SOST. CCNL 9/5/06 ART.7,C.2) </t>
  </si>
  <si>
    <t>U535</t>
  </si>
  <si>
    <t>CCNL 14/9/00 ART.30, COMMA 4</t>
  </si>
  <si>
    <t>F428</t>
  </si>
  <si>
    <t>CCNL 1/4/99 ART.17, C.2 LETT.G (INCENT. SPECIF. ATTIVITÀ)</t>
  </si>
  <si>
    <t>U540</t>
  </si>
  <si>
    <t>CCNL 9/5/06 ART.4, C. 1  (INCR. RISORSE COD. F556)</t>
  </si>
  <si>
    <t>F470</t>
  </si>
  <si>
    <t>CCNL 1/4/99 ART.17,C.2 LETT.H (INCENT. SPEC. ATTIV. CC.II.A)</t>
  </si>
  <si>
    <t>U545</t>
  </si>
  <si>
    <t>CCNL 9/5/06 ART.4, C. 2,3,6  (INCR. RISORSE COD. F560)</t>
  </si>
  <si>
    <t>F471</t>
  </si>
  <si>
    <t>CCNL 1/4/99 ART. 17, C.2 LETT.I (SPEC. RESP.CATEG. B,C,D)</t>
  </si>
  <si>
    <t>U122</t>
  </si>
  <si>
    <t>CCNL 9/5/06 ART.4,C.4,5 (INCR.RIS.CC.II.A-REGIONI COD. F560)</t>
  </si>
  <si>
    <t>F472</t>
  </si>
  <si>
    <t>CCNL 14/9/00ART. 29, C.8 (VIGILI)</t>
  </si>
  <si>
    <t>U550</t>
  </si>
  <si>
    <t>CCNL 11/04/2008 a.8 c.2(incr.ris. art.31,c.2- 2004 EE.LL.)</t>
  </si>
  <si>
    <t>F476</t>
  </si>
  <si>
    <t>CCNL 14/9/00 ART.31,C. 7 (PERS. EDUC. ASILI NIDO)</t>
  </si>
  <si>
    <t>U555</t>
  </si>
  <si>
    <t>CCNL11/04/2008 a.8 c.3(incr.ris. a.31 c.3-2004-EE.LL no c.4)</t>
  </si>
  <si>
    <t>F477</t>
  </si>
  <si>
    <t>CCNL 5/10/01 ART. 6 (PERS. EDUC.- DOC. SCOL.)</t>
  </si>
  <si>
    <t>U560</t>
  </si>
  <si>
    <t>CCNL 11/04/2008 art.8 c. 4 (incr. Comuni. Cap. aree metrop.)</t>
  </si>
  <si>
    <t>F478</t>
  </si>
  <si>
    <t>CCNL 22/1/04 ART. 33 (INDENNITÀ DI COMPARTO)</t>
  </si>
  <si>
    <t>U123</t>
  </si>
  <si>
    <t>CCNL 11/04/2008 a.8 c.5(incr.a.31,c.2 CC.II.0,6% m.s. 2005)</t>
  </si>
  <si>
    <t>F479</t>
  </si>
  <si>
    <t>Altre destinazioni</t>
  </si>
  <si>
    <t>U998</t>
  </si>
  <si>
    <t>CCNL11/04/2008 a.8 c.6(in.r.Reg.a.31c.2-0,6%m.s.2005max0,9%)</t>
  </si>
  <si>
    <t>F480</t>
  </si>
  <si>
    <t>IMPORTI ANCORA DA CONTRATTARE</t>
  </si>
  <si>
    <t>U994</t>
  </si>
  <si>
    <t>CCNL11/04/2008 a.8 c. 7(in.ris.art.31,c.2 -2004 no da c.1a6)</t>
  </si>
  <si>
    <t>F481</t>
  </si>
  <si>
    <t>CCNL 9/5/06 ART.4,C.4,5 (INCR.RIS.CC.II.A-REGIONI COD. F556)</t>
  </si>
  <si>
    <t>F473</t>
  </si>
  <si>
    <t>IND. DI COMPARTO QUOTA ART.33, C.4, LETT. A</t>
  </si>
  <si>
    <t>F554</t>
  </si>
  <si>
    <t>RIDETERMINAZIONE FONDO PROGRESSIONE ECONOMICA</t>
  </si>
  <si>
    <t>F041</t>
  </si>
  <si>
    <t>Riduzioni del fondo</t>
  </si>
  <si>
    <t>F997</t>
  </si>
  <si>
    <t>Altre risorse</t>
  </si>
  <si>
    <t>F998</t>
  </si>
  <si>
    <t>Somme non utilizzate provenienti dall'anno precedente</t>
  </si>
  <si>
    <t>F999</t>
  </si>
  <si>
    <t>TOTALE</t>
  </si>
  <si>
    <t>(*) tutti gli importi vanno indicati in euro e al netto degli oneri sociali (contributi ed IRAP) a carico del datore di lavoro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</si>
</sst>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#"/>
  </numFmts>
  <fonts count="33">
    <font>
      <sz val="10"/>
      <name val="Arial"/>
      <family val="0"/>
    </font>
    <font>
      <sz val="10"/>
      <name val="Courier"/>
      <family val="3"/>
    </font>
    <font>
      <b/>
      <sz val="18"/>
      <color indexed="8"/>
      <name val="Arial"/>
      <family val="2"/>
    </font>
    <font>
      <sz val="8"/>
      <color indexed="8"/>
      <name val="Trebuchet MS"/>
      <family val="2"/>
    </font>
    <font>
      <b/>
      <sz val="16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8"/>
      <name val="Helv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Trebuchet MS"/>
      <family val="2"/>
    </font>
    <font>
      <sz val="10"/>
      <name val="MS Sans Serif"/>
      <family val="2"/>
    </font>
    <font>
      <b/>
      <sz val="8"/>
      <color indexed="8"/>
      <name val="Trebuchet MS"/>
      <family val="2"/>
    </font>
    <font>
      <b/>
      <sz val="10"/>
      <color indexed="10"/>
      <name val="Arial"/>
      <family val="2"/>
    </font>
    <font>
      <sz val="11"/>
      <name val="Helv"/>
      <family val="0"/>
    </font>
    <font>
      <sz val="8"/>
      <color indexed="10"/>
      <name val="Trebuchet MS"/>
      <family val="2"/>
    </font>
    <font>
      <sz val="8"/>
      <color indexed="10"/>
      <name val="Helv"/>
      <family val="0"/>
    </font>
    <font>
      <b/>
      <sz val="14"/>
      <color indexed="8"/>
      <name val="Arial"/>
      <family val="2"/>
    </font>
    <font>
      <sz val="11"/>
      <color indexed="8"/>
      <name val="Trebuchet MS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b/>
      <sz val="8"/>
      <name val="Helv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164" fontId="1" fillId="2" borderId="1" xfId="23" applyNumberFormat="1" applyFont="1" applyFill="1" applyBorder="1" applyAlignment="1" applyProtection="1">
      <alignment horizontal="right" vertical="center"/>
      <protection/>
    </xf>
    <xf numFmtId="164" fontId="0" fillId="2" borderId="2" xfId="23" applyNumberFormat="1" applyFont="1" applyFill="1" applyBorder="1" applyAlignment="1" applyProtection="1">
      <alignment vertical="center"/>
      <protection/>
    </xf>
    <xf numFmtId="0" fontId="2" fillId="2" borderId="2" xfId="20" applyFont="1" applyFill="1" applyBorder="1" applyAlignment="1" applyProtection="1">
      <alignment horizontal="center" readingOrder="1"/>
      <protection/>
    </xf>
    <xf numFmtId="164" fontId="0" fillId="2" borderId="3" xfId="23" applyNumberFormat="1" applyFont="1" applyFill="1" applyBorder="1" applyAlignment="1" applyProtection="1">
      <alignment vertical="center"/>
      <protection/>
    </xf>
    <xf numFmtId="164" fontId="1" fillId="2" borderId="4" xfId="23" applyNumberFormat="1" applyFont="1" applyFill="1" applyBorder="1" applyAlignment="1" applyProtection="1">
      <alignment horizontal="right" vertical="center"/>
      <protection/>
    </xf>
    <xf numFmtId="164" fontId="0" fillId="2" borderId="0" xfId="23" applyNumberFormat="1" applyFont="1" applyFill="1" applyBorder="1" applyAlignment="1" applyProtection="1">
      <alignment vertical="center"/>
      <protection/>
    </xf>
    <xf numFmtId="0" fontId="2" fillId="2" borderId="0" xfId="20" applyFont="1" applyFill="1" applyBorder="1" applyAlignment="1" applyProtection="1">
      <alignment horizontal="left" readingOrder="1"/>
      <protection/>
    </xf>
    <xf numFmtId="164" fontId="0" fillId="2" borderId="5" xfId="23" applyNumberFormat="1" applyFont="1" applyFill="1" applyBorder="1" applyAlignment="1" applyProtection="1">
      <alignment vertical="center"/>
      <protection/>
    </xf>
    <xf numFmtId="0" fontId="2" fillId="2" borderId="0" xfId="20" applyFont="1" applyFill="1" applyBorder="1" applyAlignment="1" applyProtection="1">
      <alignment horizontal="left"/>
      <protection/>
    </xf>
    <xf numFmtId="164" fontId="1" fillId="2" borderId="0" xfId="23" applyNumberFormat="1" applyFill="1" applyBorder="1" applyAlignment="1" applyProtection="1">
      <alignment vertical="center"/>
      <protection/>
    </xf>
    <xf numFmtId="164" fontId="1" fillId="2" borderId="6" xfId="23" applyNumberFormat="1" applyFont="1" applyFill="1" applyBorder="1" applyAlignment="1" applyProtection="1">
      <alignment horizontal="right" vertical="top"/>
      <protection/>
    </xf>
    <xf numFmtId="0" fontId="2" fillId="2" borderId="7" xfId="20" applyFont="1" applyFill="1" applyBorder="1" applyAlignment="1" applyProtection="1">
      <alignment vertical="top"/>
      <protection/>
    </xf>
    <xf numFmtId="0" fontId="2" fillId="2" borderId="7" xfId="20" applyFont="1" applyFill="1" applyBorder="1" applyAlignment="1" applyProtection="1">
      <alignment horizontal="left" vertical="top"/>
      <protection/>
    </xf>
    <xf numFmtId="164" fontId="0" fillId="2" borderId="7" xfId="23" applyNumberFormat="1" applyFont="1" applyFill="1" applyBorder="1" applyAlignment="1" applyProtection="1">
      <alignment vertical="top"/>
      <protection/>
    </xf>
    <xf numFmtId="164" fontId="0" fillId="2" borderId="8" xfId="23" applyNumberFormat="1" applyFont="1" applyFill="1" applyBorder="1" applyAlignment="1" applyProtection="1">
      <alignment vertical="top"/>
      <protection/>
    </xf>
    <xf numFmtId="164" fontId="1" fillId="0" borderId="0" xfId="23" applyNumberFormat="1" applyFont="1" applyAlignment="1" applyProtection="1">
      <alignment horizontal="right" vertical="center"/>
      <protection/>
    </xf>
    <xf numFmtId="164" fontId="0" fillId="0" borderId="0" xfId="23" applyNumberFormat="1" applyFont="1" applyAlignment="1" applyProtection="1">
      <alignment vertical="center"/>
      <protection/>
    </xf>
    <xf numFmtId="164" fontId="1" fillId="0" borderId="0" xfId="23" applyNumberFormat="1" applyAlignment="1" applyProtection="1">
      <alignment vertical="center"/>
      <protection/>
    </xf>
    <xf numFmtId="164" fontId="4" fillId="0" borderId="0" xfId="23" applyNumberFormat="1" applyFont="1" applyAlignment="1" applyProtection="1">
      <alignment horizontal="left" vertical="center"/>
      <protection/>
    </xf>
    <xf numFmtId="164" fontId="5" fillId="0" borderId="0" xfId="23" applyNumberFormat="1" applyFont="1" applyAlignment="1" applyProtection="1">
      <alignment horizontal="right" vertical="center"/>
      <protection/>
    </xf>
    <xf numFmtId="164" fontId="6" fillId="0" borderId="0" xfId="23" applyNumberFormat="1" applyFont="1" applyAlignment="1" applyProtection="1">
      <alignment vertical="center"/>
      <protection/>
    </xf>
    <xf numFmtId="164" fontId="4" fillId="0" borderId="0" xfId="23" applyNumberFormat="1" applyFont="1" applyAlignment="1" applyProtection="1">
      <alignment vertical="center"/>
      <protection/>
    </xf>
    <xf numFmtId="164" fontId="5" fillId="0" borderId="0" xfId="23" applyNumberFormat="1" applyFont="1" applyAlignment="1" applyProtection="1">
      <alignment vertical="center"/>
      <protection/>
    </xf>
    <xf numFmtId="164" fontId="7" fillId="0" borderId="0" xfId="23" applyNumberFormat="1" applyFont="1" applyFill="1" applyBorder="1" applyAlignment="1" applyProtection="1">
      <alignment vertical="center"/>
      <protection/>
    </xf>
    <xf numFmtId="164" fontId="6" fillId="0" borderId="0" xfId="23" applyNumberFormat="1" applyFont="1" applyFill="1" applyBorder="1" applyAlignment="1" applyProtection="1">
      <alignment vertical="center"/>
      <protection/>
    </xf>
    <xf numFmtId="164" fontId="7" fillId="0" borderId="0" xfId="23" applyNumberFormat="1" applyFont="1" applyFill="1" applyBorder="1" applyAlignment="1" applyProtection="1">
      <alignment horizontal="center" vertical="center" wrapText="1"/>
      <protection/>
    </xf>
    <xf numFmtId="164" fontId="8" fillId="0" borderId="0" xfId="23" applyNumberFormat="1" applyFont="1" applyBorder="1" applyAlignment="1" applyProtection="1">
      <alignment horizontal="right" vertical="center"/>
      <protection/>
    </xf>
    <xf numFmtId="164" fontId="7" fillId="3" borderId="9" xfId="23" applyNumberFormat="1" applyFont="1" applyFill="1" applyBorder="1" applyAlignment="1" applyProtection="1">
      <alignment horizontal="left" vertical="center"/>
      <protection/>
    </xf>
    <xf numFmtId="164" fontId="7" fillId="3" borderId="10" xfId="23" applyNumberFormat="1" applyFont="1" applyFill="1" applyBorder="1" applyAlignment="1" applyProtection="1">
      <alignment horizontal="left" vertical="center"/>
      <protection/>
    </xf>
    <xf numFmtId="164" fontId="7" fillId="3" borderId="11" xfId="23" applyNumberFormat="1" applyFont="1" applyFill="1" applyBorder="1" applyAlignment="1" applyProtection="1">
      <alignment vertical="center"/>
      <protection/>
    </xf>
    <xf numFmtId="164" fontId="7" fillId="0" borderId="0" xfId="23" applyNumberFormat="1" applyFont="1" applyFill="1" applyBorder="1" applyAlignment="1" applyProtection="1">
      <alignment horizontal="left" vertical="center"/>
      <protection/>
    </xf>
    <xf numFmtId="0" fontId="9" fillId="0" borderId="0" xfId="17" applyFont="1" applyProtection="1">
      <alignment/>
      <protection/>
    </xf>
    <xf numFmtId="0" fontId="10" fillId="0" borderId="0" xfId="17" applyProtection="1">
      <alignment/>
      <protection/>
    </xf>
    <xf numFmtId="164" fontId="8" fillId="0" borderId="1" xfId="23" applyNumberFormat="1" applyFont="1" applyBorder="1" applyAlignment="1" applyProtection="1">
      <alignment horizontal="right" vertical="center"/>
      <protection/>
    </xf>
    <xf numFmtId="164" fontId="11" fillId="0" borderId="2" xfId="23" applyNumberFormat="1" applyFont="1" applyBorder="1" applyAlignment="1" applyProtection="1">
      <alignment vertical="center"/>
      <protection/>
    </xf>
    <xf numFmtId="164" fontId="0" fillId="0" borderId="2" xfId="23" applyNumberFormat="1" applyFont="1" applyBorder="1" applyAlignment="1" applyProtection="1">
      <alignment vertical="center"/>
      <protection/>
    </xf>
    <xf numFmtId="164" fontId="12" fillId="4" borderId="9" xfId="23" applyNumberFormat="1" applyFont="1" applyFill="1" applyBorder="1" applyAlignment="1" applyProtection="1">
      <alignment horizontal="center" vertical="center"/>
      <protection/>
    </xf>
    <xf numFmtId="0" fontId="12" fillId="4" borderId="10" xfId="19" applyFont="1" applyFill="1" applyBorder="1" applyAlignment="1" applyProtection="1">
      <alignment horizontal="center" vertical="center"/>
      <protection/>
    </xf>
    <xf numFmtId="0" fontId="12" fillId="4" borderId="11" xfId="19" applyFont="1" applyFill="1" applyBorder="1" applyAlignment="1" applyProtection="1">
      <alignment horizontal="center" vertical="center"/>
      <protection/>
    </xf>
    <xf numFmtId="164" fontId="8" fillId="0" borderId="4" xfId="23" applyNumberFormat="1" applyFont="1" applyBorder="1" applyAlignment="1" applyProtection="1">
      <alignment horizontal="right"/>
      <protection/>
    </xf>
    <xf numFmtId="164" fontId="11" fillId="0" borderId="0" xfId="23" applyNumberFormat="1" applyFont="1" applyBorder="1" applyAlignment="1" applyProtection="1">
      <alignment/>
      <protection/>
    </xf>
    <xf numFmtId="164" fontId="0" fillId="0" borderId="0" xfId="23" applyNumberFormat="1" applyFont="1" applyBorder="1" applyAlignment="1" applyProtection="1">
      <alignment/>
      <protection/>
    </xf>
    <xf numFmtId="164" fontId="11" fillId="5" borderId="12" xfId="23" applyNumberFormat="1" applyFont="1" applyFill="1" applyBorder="1" applyAlignment="1" applyProtection="1">
      <alignment/>
      <protection locked="0"/>
    </xf>
    <xf numFmtId="0" fontId="10" fillId="0" borderId="0" xfId="17" applyBorder="1" applyAlignment="1" applyProtection="1">
      <alignment/>
      <protection/>
    </xf>
    <xf numFmtId="0" fontId="10" fillId="0" borderId="5" xfId="17" applyBorder="1" applyAlignment="1" applyProtection="1">
      <alignment/>
      <protection/>
    </xf>
    <xf numFmtId="164" fontId="11" fillId="0" borderId="0" xfId="23" applyNumberFormat="1" applyFont="1" applyFill="1" applyBorder="1" applyAlignment="1" applyProtection="1">
      <alignment horizontal="left"/>
      <protection/>
    </xf>
    <xf numFmtId="164" fontId="11" fillId="0" borderId="5" xfId="23" applyNumberFormat="1" applyFont="1" applyFill="1" applyBorder="1" applyAlignment="1" applyProtection="1">
      <alignment horizontal="left"/>
      <protection/>
    </xf>
    <xf numFmtId="164" fontId="11" fillId="0" borderId="12" xfId="23" applyNumberFormat="1" applyFont="1" applyFill="1" applyBorder="1" applyAlignment="1" applyProtection="1">
      <alignment/>
      <protection locked="0"/>
    </xf>
    <xf numFmtId="164" fontId="11" fillId="0" borderId="0" xfId="23" applyNumberFormat="1" applyFont="1" applyFill="1" applyBorder="1" applyAlignment="1" applyProtection="1">
      <alignment horizontal="left" vertical="top"/>
      <protection/>
    </xf>
    <xf numFmtId="164" fontId="11" fillId="0" borderId="0" xfId="23" applyNumberFormat="1" applyFont="1" applyFill="1" applyBorder="1" applyAlignment="1" applyProtection="1">
      <alignment horizontal="left"/>
      <protection/>
    </xf>
    <xf numFmtId="164" fontId="11" fillId="2" borderId="12" xfId="23" applyNumberFormat="1" applyFont="1" applyFill="1" applyBorder="1" applyAlignment="1" applyProtection="1">
      <alignment/>
      <protection/>
    </xf>
    <xf numFmtId="164" fontId="11" fillId="0" borderId="0" xfId="22" applyNumberFormat="1" applyFont="1" applyFill="1" applyBorder="1" applyAlignment="1" applyProtection="1">
      <alignment horizontal="left" vertical="center"/>
      <protection/>
    </xf>
    <xf numFmtId="164" fontId="11" fillId="0" borderId="0" xfId="23" applyNumberFormat="1" applyFont="1" applyFill="1" applyBorder="1" applyAlignment="1" applyProtection="1">
      <alignment horizontal="left" vertical="center"/>
      <protection/>
    </xf>
    <xf numFmtId="164" fontId="11" fillId="0" borderId="0" xfId="22" applyNumberFormat="1" applyFont="1" applyFill="1" applyBorder="1" applyAlignment="1" applyProtection="1">
      <alignment vertical="center"/>
      <protection/>
    </xf>
    <xf numFmtId="164" fontId="0" fillId="0" borderId="0" xfId="23" applyNumberFormat="1" applyFont="1" applyFill="1" applyBorder="1" applyAlignment="1" applyProtection="1">
      <alignment vertical="center"/>
      <protection/>
    </xf>
    <xf numFmtId="164" fontId="12" fillId="6" borderId="12" xfId="23" applyNumberFormat="1" applyFont="1" applyFill="1" applyBorder="1" applyAlignment="1" applyProtection="1">
      <alignment horizontal="center" vertical="center"/>
      <protection/>
    </xf>
    <xf numFmtId="164" fontId="0" fillId="0" borderId="0" xfId="23" applyNumberFormat="1" applyFont="1" applyFill="1" applyBorder="1" applyAlignment="1" applyProtection="1">
      <alignment/>
      <protection/>
    </xf>
    <xf numFmtId="1" fontId="11" fillId="7" borderId="12" xfId="23" applyNumberFormat="1" applyFont="1" applyFill="1" applyBorder="1" applyAlignment="1" applyProtection="1">
      <alignment/>
      <protection locked="0"/>
    </xf>
    <xf numFmtId="164" fontId="8" fillId="0" borderId="4" xfId="23" applyNumberFormat="1" applyFont="1" applyBorder="1" applyAlignment="1" applyProtection="1">
      <alignment horizontal="right" vertical="center"/>
      <protection/>
    </xf>
    <xf numFmtId="164" fontId="0" fillId="0" borderId="5" xfId="23" applyNumberFormat="1" applyFont="1" applyFill="1" applyBorder="1" applyAlignment="1" applyProtection="1">
      <alignment/>
      <protection/>
    </xf>
    <xf numFmtId="164" fontId="11" fillId="0" borderId="0" xfId="23" applyNumberFormat="1" applyFont="1" applyFill="1" applyBorder="1" applyAlignment="1" applyProtection="1">
      <alignment horizontal="left" wrapText="1"/>
      <protection/>
    </xf>
    <xf numFmtId="1" fontId="11" fillId="2" borderId="12" xfId="23" applyNumberFormat="1" applyFont="1" applyFill="1" applyBorder="1" applyAlignment="1" applyProtection="1">
      <alignment/>
      <protection/>
    </xf>
    <xf numFmtId="164" fontId="11" fillId="0" borderId="0" xfId="21" applyNumberFormat="1" applyFont="1" applyFill="1" applyBorder="1" applyAlignment="1" applyProtection="1">
      <alignment horizontal="left"/>
      <protection/>
    </xf>
    <xf numFmtId="164" fontId="11" fillId="0" borderId="0" xfId="21" applyNumberFormat="1" applyFont="1" applyFill="1" applyBorder="1" applyAlignment="1" applyProtection="1">
      <alignment horizontal="left" wrapText="1"/>
      <protection/>
    </xf>
    <xf numFmtId="2" fontId="11" fillId="7" borderId="12" xfId="23" applyNumberFormat="1" applyFont="1" applyFill="1" applyBorder="1" applyAlignment="1" applyProtection="1">
      <alignment/>
      <protection locked="0"/>
    </xf>
    <xf numFmtId="164" fontId="13" fillId="0" borderId="0" xfId="23" applyNumberFormat="1" applyFont="1" applyFill="1" applyBorder="1" applyAlignment="1" applyProtection="1">
      <alignment horizontal="left"/>
      <protection/>
    </xf>
    <xf numFmtId="2" fontId="0" fillId="5" borderId="3" xfId="23" applyNumberFormat="1" applyFont="1" applyFill="1" applyBorder="1" applyAlignment="1" applyProtection="1">
      <alignment/>
      <protection/>
    </xf>
    <xf numFmtId="2" fontId="0" fillId="5" borderId="5" xfId="23" applyNumberFormat="1" applyFont="1" applyFill="1" applyBorder="1" applyAlignment="1" applyProtection="1">
      <alignment/>
      <protection/>
    </xf>
    <xf numFmtId="164" fontId="8" fillId="5" borderId="6" xfId="23" applyNumberFormat="1" applyFont="1" applyFill="1" applyBorder="1" applyAlignment="1" applyProtection="1">
      <alignment horizontal="right"/>
      <protection/>
    </xf>
    <xf numFmtId="164" fontId="11" fillId="5" borderId="7" xfId="23" applyNumberFormat="1" applyFont="1" applyFill="1" applyBorder="1" applyAlignment="1" applyProtection="1">
      <alignment horizontal="left"/>
      <protection/>
    </xf>
    <xf numFmtId="164" fontId="11" fillId="5" borderId="7" xfId="23" applyNumberFormat="1" applyFont="1" applyFill="1" applyBorder="1" applyAlignment="1" applyProtection="1">
      <alignment horizontal="left" wrapText="1"/>
      <protection/>
    </xf>
    <xf numFmtId="2" fontId="0" fillId="5" borderId="8" xfId="23" applyNumberFormat="1" applyFont="1" applyFill="1" applyBorder="1" applyAlignment="1" applyProtection="1">
      <alignment/>
      <protection/>
    </xf>
    <xf numFmtId="164" fontId="8" fillId="0" borderId="0" xfId="23" applyNumberFormat="1" applyFont="1" applyBorder="1" applyAlignment="1" applyProtection="1">
      <alignment horizontal="right"/>
      <protection/>
    </xf>
    <xf numFmtId="164" fontId="11" fillId="0" borderId="0" xfId="23" applyNumberFormat="1" applyFont="1" applyFill="1" applyAlignment="1" applyProtection="1">
      <alignment horizontal="left"/>
      <protection/>
    </xf>
    <xf numFmtId="164" fontId="8" fillId="0" borderId="0" xfId="23" applyNumberFormat="1" applyFont="1" applyAlignment="1" applyProtection="1">
      <alignment horizontal="right" vertical="center"/>
      <protection/>
    </xf>
    <xf numFmtId="0" fontId="9" fillId="0" borderId="2" xfId="17" applyFont="1" applyBorder="1" applyProtection="1">
      <alignment/>
      <protection/>
    </xf>
    <xf numFmtId="0" fontId="10" fillId="0" borderId="2" xfId="17" applyBorder="1" applyProtection="1">
      <alignment/>
      <protection/>
    </xf>
    <xf numFmtId="0" fontId="10" fillId="0" borderId="0" xfId="17" applyBorder="1" applyProtection="1">
      <alignment/>
      <protection/>
    </xf>
    <xf numFmtId="0" fontId="9" fillId="0" borderId="0" xfId="17" applyFont="1" applyBorder="1" applyProtection="1">
      <alignment/>
      <protection/>
    </xf>
    <xf numFmtId="0" fontId="10" fillId="0" borderId="5" xfId="17" applyBorder="1" applyProtection="1">
      <alignment/>
      <protection/>
    </xf>
    <xf numFmtId="0" fontId="10" fillId="0" borderId="8" xfId="17" applyBorder="1" applyProtection="1">
      <alignment/>
      <protection/>
    </xf>
    <xf numFmtId="164" fontId="0" fillId="0" borderId="0" xfId="23" applyNumberFormat="1" applyFont="1" applyBorder="1" applyAlignment="1" applyProtection="1">
      <alignment horizontal="left" vertical="center"/>
      <protection/>
    </xf>
    <xf numFmtId="164" fontId="0" fillId="0" borderId="0" xfId="23" applyNumberFormat="1" applyFont="1" applyBorder="1" applyAlignment="1" applyProtection="1">
      <alignment vertical="center"/>
      <protection/>
    </xf>
    <xf numFmtId="164" fontId="14" fillId="4" borderId="12" xfId="23" applyNumberFormat="1" applyFont="1" applyFill="1" applyBorder="1" applyAlignment="1" applyProtection="1">
      <alignment horizontal="center" vertical="center"/>
      <protection/>
    </xf>
    <xf numFmtId="164" fontId="14" fillId="8" borderId="12" xfId="23" applyNumberFormat="1" applyFont="1" applyFill="1" applyBorder="1" applyAlignment="1" applyProtection="1">
      <alignment horizontal="center" vertical="center"/>
      <protection/>
    </xf>
    <xf numFmtId="164" fontId="11" fillId="7" borderId="12" xfId="23" applyNumberFormat="1" applyFont="1" applyFill="1" applyBorder="1" applyAlignment="1" applyProtection="1">
      <alignment/>
      <protection/>
    </xf>
    <xf numFmtId="164" fontId="0" fillId="0" borderId="5" xfId="23" applyNumberFormat="1" applyFont="1" applyBorder="1" applyAlignment="1" applyProtection="1">
      <alignment/>
      <protection/>
    </xf>
    <xf numFmtId="164" fontId="0" fillId="5" borderId="0" xfId="23" applyNumberFormat="1" applyFont="1" applyFill="1" applyBorder="1" applyAlignment="1" applyProtection="1">
      <alignment/>
      <protection/>
    </xf>
    <xf numFmtId="164" fontId="0" fillId="5" borderId="5" xfId="23" applyNumberFormat="1" applyFont="1" applyFill="1" applyBorder="1" applyAlignment="1" applyProtection="1">
      <alignment/>
      <protection/>
    </xf>
    <xf numFmtId="164" fontId="11" fillId="0" borderId="0" xfId="21" applyNumberFormat="1" applyFont="1" applyBorder="1" applyAlignment="1" applyProtection="1">
      <alignment horizontal="left"/>
      <protection/>
    </xf>
    <xf numFmtId="164" fontId="11" fillId="0" borderId="0" xfId="21" applyNumberFormat="1" applyFont="1" applyBorder="1" applyAlignment="1" applyProtection="1">
      <alignment vertical="center"/>
      <protection/>
    </xf>
    <xf numFmtId="164" fontId="1" fillId="0" borderId="0" xfId="21" applyNumberFormat="1" applyBorder="1" applyAlignment="1" applyProtection="1">
      <alignment vertical="center"/>
      <protection/>
    </xf>
    <xf numFmtId="164" fontId="11" fillId="0" borderId="5" xfId="23" applyNumberFormat="1" applyFont="1" applyBorder="1" applyAlignment="1" applyProtection="1">
      <alignment vertical="center"/>
      <protection/>
    </xf>
    <xf numFmtId="164" fontId="11" fillId="0" borderId="12" xfId="23" applyNumberFormat="1" applyFont="1" applyFill="1" applyBorder="1" applyAlignment="1" applyProtection="1">
      <alignment vertical="center"/>
      <protection locked="0"/>
    </xf>
    <xf numFmtId="164" fontId="11" fillId="0" borderId="0" xfId="23" applyNumberFormat="1" applyFont="1" applyBorder="1" applyAlignment="1" applyProtection="1">
      <alignment vertical="center"/>
      <protection/>
    </xf>
    <xf numFmtId="164" fontId="11" fillId="0" borderId="0" xfId="23" applyNumberFormat="1" applyFont="1" applyFill="1" applyBorder="1" applyAlignment="1" applyProtection="1">
      <alignment vertical="center" wrapText="1"/>
      <protection/>
    </xf>
    <xf numFmtId="164" fontId="1" fillId="0" borderId="0" xfId="23" applyNumberFormat="1" applyBorder="1" applyAlignment="1" applyProtection="1">
      <alignment vertical="center"/>
      <protection/>
    </xf>
    <xf numFmtId="164" fontId="0" fillId="0" borderId="5" xfId="23" applyNumberFormat="1" applyFont="1" applyBorder="1" applyAlignment="1" applyProtection="1">
      <alignment vertical="center"/>
      <protection/>
    </xf>
    <xf numFmtId="164" fontId="8" fillId="0" borderId="6" xfId="23" applyNumberFormat="1" applyFont="1" applyBorder="1" applyAlignment="1" applyProtection="1">
      <alignment horizontal="right" vertical="center"/>
      <protection/>
    </xf>
    <xf numFmtId="164" fontId="1" fillId="0" borderId="7" xfId="23" applyNumberFormat="1" applyBorder="1" applyAlignment="1" applyProtection="1">
      <alignment vertical="center"/>
      <protection/>
    </xf>
    <xf numFmtId="164" fontId="0" fillId="0" borderId="7" xfId="23" applyNumberFormat="1" applyFont="1" applyBorder="1" applyAlignment="1" applyProtection="1">
      <alignment horizontal="left" vertical="center"/>
      <protection/>
    </xf>
    <xf numFmtId="164" fontId="0" fillId="0" borderId="7" xfId="23" applyNumberFormat="1" applyFont="1" applyBorder="1" applyAlignment="1" applyProtection="1">
      <alignment vertical="center"/>
      <protection/>
    </xf>
    <xf numFmtId="164" fontId="9" fillId="0" borderId="0" xfId="23" applyNumberFormat="1" applyFont="1" applyAlignment="1" applyProtection="1">
      <alignment vertical="center"/>
      <protection/>
    </xf>
    <xf numFmtId="164" fontId="0" fillId="0" borderId="0" xfId="23" applyNumberFormat="1" applyFont="1" applyAlignment="1" applyProtection="1">
      <alignment horizontal="left" vertical="center"/>
      <protection/>
    </xf>
    <xf numFmtId="164" fontId="0" fillId="0" borderId="2" xfId="23" applyNumberFormat="1" applyFont="1" applyBorder="1" applyAlignment="1" applyProtection="1">
      <alignment horizontal="left" vertical="center"/>
      <protection/>
    </xf>
    <xf numFmtId="164" fontId="11" fillId="0" borderId="5" xfId="23" applyNumberFormat="1" applyFont="1" applyFill="1" applyBorder="1" applyAlignment="1" applyProtection="1">
      <alignment wrapText="1"/>
      <protection/>
    </xf>
    <xf numFmtId="164" fontId="0" fillId="7" borderId="12" xfId="23" applyNumberFormat="1" applyFont="1" applyFill="1" applyBorder="1" applyAlignment="1" applyProtection="1">
      <alignment/>
      <protection/>
    </xf>
    <xf numFmtId="0" fontId="0" fillId="0" borderId="0" xfId="24" applyBorder="1" applyAlignment="1" applyProtection="1">
      <alignment/>
      <protection/>
    </xf>
    <xf numFmtId="164" fontId="1" fillId="0" borderId="0" xfId="23" applyNumberFormat="1" applyBorder="1" applyAlignment="1" applyProtection="1">
      <alignment/>
      <protection/>
    </xf>
    <xf numFmtId="164" fontId="0" fillId="0" borderId="5" xfId="23" applyNumberFormat="1" applyFont="1" applyFill="1" applyBorder="1" applyAlignment="1" applyProtection="1">
      <alignment vertical="center"/>
      <protection/>
    </xf>
    <xf numFmtId="164" fontId="11" fillId="0" borderId="5" xfId="23" applyNumberFormat="1" applyFont="1" applyFill="1" applyBorder="1" applyAlignment="1" applyProtection="1">
      <alignment horizontal="left" wrapText="1"/>
      <protection/>
    </xf>
    <xf numFmtId="0" fontId="10" fillId="0" borderId="0" xfId="17" applyFill="1" applyBorder="1" applyAlignment="1" applyProtection="1">
      <alignment/>
      <protection/>
    </xf>
    <xf numFmtId="164" fontId="8" fillId="0" borderId="6" xfId="23" applyNumberFormat="1" applyFont="1" applyBorder="1" applyAlignment="1" applyProtection="1">
      <alignment horizontal="right"/>
      <protection/>
    </xf>
    <xf numFmtId="164" fontId="11" fillId="0" borderId="7" xfId="23" applyNumberFormat="1" applyFont="1" applyFill="1" applyBorder="1" applyAlignment="1" applyProtection="1">
      <alignment horizontal="left"/>
      <protection/>
    </xf>
    <xf numFmtId="164" fontId="11" fillId="0" borderId="7" xfId="23" applyNumberFormat="1" applyFont="1" applyFill="1" applyBorder="1" applyAlignment="1" applyProtection="1">
      <alignment horizontal="left" wrapText="1"/>
      <protection/>
    </xf>
    <xf numFmtId="2" fontId="0" fillId="0" borderId="8" xfId="23" applyNumberFormat="1" applyFont="1" applyFill="1" applyBorder="1" applyAlignment="1" applyProtection="1">
      <alignment/>
      <protection/>
    </xf>
    <xf numFmtId="2" fontId="0" fillId="0" borderId="10" xfId="23" applyNumberFormat="1" applyFont="1" applyFill="1" applyBorder="1" applyAlignment="1" applyProtection="1">
      <alignment/>
      <protection/>
    </xf>
    <xf numFmtId="164" fontId="0" fillId="0" borderId="2" xfId="23" applyNumberFormat="1" applyFont="1" applyFill="1" applyBorder="1" applyAlignment="1" applyProtection="1">
      <alignment vertical="center"/>
      <protection/>
    </xf>
    <xf numFmtId="164" fontId="0" fillId="0" borderId="3" xfId="23" applyNumberFormat="1" applyFont="1" applyFill="1" applyBorder="1" applyAlignment="1" applyProtection="1">
      <alignment vertical="center"/>
      <protection/>
    </xf>
    <xf numFmtId="164" fontId="11" fillId="0" borderId="0" xfId="23" applyNumberFormat="1" applyFont="1" applyBorder="1" applyAlignment="1" applyProtection="1">
      <alignment horizontal="left" vertical="top"/>
      <protection/>
    </xf>
    <xf numFmtId="164" fontId="0" fillId="0" borderId="0" xfId="23" applyNumberFormat="1" applyFont="1" applyBorder="1" applyAlignment="1" applyProtection="1">
      <alignment horizontal="left"/>
      <protection/>
    </xf>
    <xf numFmtId="164" fontId="1" fillId="0" borderId="4" xfId="22" applyNumberFormat="1" applyBorder="1" applyAlignment="1" applyProtection="1">
      <alignment vertical="center"/>
      <protection/>
    </xf>
    <xf numFmtId="164" fontId="11" fillId="0" borderId="0" xfId="22" applyNumberFormat="1" applyFont="1" applyFill="1" applyBorder="1" applyAlignment="1" applyProtection="1">
      <alignment horizontal="left"/>
      <protection/>
    </xf>
    <xf numFmtId="164" fontId="1" fillId="0" borderId="0" xfId="22" applyNumberFormat="1" applyBorder="1" applyAlignment="1" applyProtection="1">
      <alignment vertical="center"/>
      <protection/>
    </xf>
    <xf numFmtId="164" fontId="0" fillId="0" borderId="0" xfId="22" applyNumberFormat="1" applyFont="1" applyFill="1" applyBorder="1" applyAlignment="1" applyProtection="1">
      <alignment vertical="center"/>
      <protection/>
    </xf>
    <xf numFmtId="164" fontId="8" fillId="0" borderId="4" xfId="22" applyNumberFormat="1" applyFont="1" applyFill="1" applyBorder="1" applyAlignment="1" applyProtection="1">
      <alignment vertical="center"/>
      <protection/>
    </xf>
    <xf numFmtId="164" fontId="11" fillId="0" borderId="0" xfId="22" applyNumberFormat="1" applyFont="1" applyFill="1" applyBorder="1" applyAlignment="1" applyProtection="1">
      <alignment vertical="center" wrapText="1"/>
      <protection/>
    </xf>
    <xf numFmtId="2" fontId="11" fillId="7" borderId="12" xfId="22" applyNumberFormat="1" applyFont="1" applyFill="1" applyBorder="1" applyAlignment="1" applyProtection="1">
      <alignment vertical="center"/>
      <protection locked="0"/>
    </xf>
    <xf numFmtId="164" fontId="0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2" applyNumberFormat="1" applyFont="1" applyFill="1" applyBorder="1" applyAlignment="1" applyProtection="1">
      <alignment horizontal="right" vertical="center" wrapText="1"/>
      <protection/>
    </xf>
    <xf numFmtId="0" fontId="16" fillId="0" borderId="0" xfId="20" applyFont="1" applyBorder="1" applyAlignment="1" applyProtection="1">
      <alignment vertical="center" wrapText="1"/>
      <protection/>
    </xf>
    <xf numFmtId="0" fontId="16" fillId="0" borderId="5" xfId="20" applyFont="1" applyBorder="1" applyAlignment="1" applyProtection="1">
      <alignment vertical="center" wrapText="1"/>
      <protection/>
    </xf>
    <xf numFmtId="2" fontId="11" fillId="0" borderId="12" xfId="26" applyNumberFormat="1" applyFont="1" applyFill="1" applyBorder="1" applyAlignment="1" applyProtection="1">
      <alignment horizontal="center" vertical="center" wrapText="1"/>
      <protection/>
    </xf>
    <xf numFmtId="164" fontId="9" fillId="0" borderId="4" xfId="22" applyNumberFormat="1" applyFont="1" applyFill="1" applyBorder="1" applyAlignment="1" applyProtection="1">
      <alignment horizontal="left"/>
      <protection/>
    </xf>
    <xf numFmtId="164" fontId="0" fillId="0" borderId="5" xfId="22" applyNumberFormat="1" applyFont="1" applyBorder="1" applyAlignment="1" applyProtection="1">
      <alignment vertical="center"/>
      <protection/>
    </xf>
    <xf numFmtId="164" fontId="8" fillId="0" borderId="4" xfId="22" applyNumberFormat="1" applyFont="1" applyFill="1" applyBorder="1" applyAlignment="1" applyProtection="1">
      <alignment horizontal="right" vertical="center"/>
      <protection/>
    </xf>
    <xf numFmtId="164" fontId="11" fillId="0" borderId="5" xfId="22" applyNumberFormat="1" applyFont="1" applyFill="1" applyBorder="1" applyAlignment="1" applyProtection="1">
      <alignment vertical="center"/>
      <protection/>
    </xf>
    <xf numFmtId="1" fontId="11" fillId="7" borderId="12" xfId="22" applyNumberFormat="1" applyFont="1" applyFill="1" applyBorder="1" applyAlignment="1" applyProtection="1">
      <alignment vertical="center"/>
      <protection locked="0"/>
    </xf>
    <xf numFmtId="164" fontId="11" fillId="0" borderId="0" xfId="22" applyNumberFormat="1" applyFont="1" applyFill="1" applyBorder="1" applyAlignment="1" applyProtection="1">
      <alignment horizontal="left" vertical="center" wrapText="1"/>
      <protection/>
    </xf>
    <xf numFmtId="164" fontId="1" fillId="0" borderId="5" xfId="22" applyNumberFormat="1" applyBorder="1" applyAlignment="1" applyProtection="1">
      <alignment vertical="center"/>
      <protection/>
    </xf>
    <xf numFmtId="164" fontId="8" fillId="0" borderId="4" xfId="22" applyNumberFormat="1" applyFont="1" applyBorder="1" applyAlignment="1" applyProtection="1">
      <alignment horizontal="right" vertical="center"/>
      <protection/>
    </xf>
    <xf numFmtId="164" fontId="0" fillId="0" borderId="0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right" vertical="center"/>
      <protection/>
    </xf>
    <xf numFmtId="164" fontId="11" fillId="0" borderId="0" xfId="22" applyNumberFormat="1" applyFont="1" applyFill="1" applyBorder="1" applyAlignment="1" applyProtection="1">
      <alignment horizontal="right" vertical="center" wrapText="1"/>
      <protection/>
    </xf>
    <xf numFmtId="9" fontId="11" fillId="0" borderId="0" xfId="26" applyFont="1" applyFill="1" applyBorder="1" applyAlignment="1" applyProtection="1">
      <alignment horizontal="center" vertical="center" wrapText="1"/>
      <protection/>
    </xf>
    <xf numFmtId="164" fontId="1" fillId="0" borderId="0" xfId="22" applyNumberFormat="1" applyFill="1" applyBorder="1" applyAlignment="1" applyProtection="1">
      <alignment vertical="center"/>
      <protection/>
    </xf>
    <xf numFmtId="164" fontId="11" fillId="5" borderId="5" xfId="22" applyNumberFormat="1" applyFont="1" applyFill="1" applyBorder="1" applyAlignment="1" applyProtection="1">
      <alignment vertical="center"/>
      <protection/>
    </xf>
    <xf numFmtId="164" fontId="1" fillId="0" borderId="0" xfId="22" applyNumberFormat="1" applyFont="1" applyBorder="1" applyAlignment="1" applyProtection="1">
      <alignment vertical="center"/>
      <protection/>
    </xf>
    <xf numFmtId="164" fontId="11" fillId="5" borderId="3" xfId="22" applyNumberFormat="1" applyFont="1" applyFill="1" applyBorder="1" applyAlignment="1" applyProtection="1">
      <alignment vertical="center"/>
      <protection/>
    </xf>
    <xf numFmtId="164" fontId="11" fillId="5" borderId="8" xfId="22" applyNumberFormat="1" applyFont="1" applyFill="1" applyBorder="1" applyAlignment="1" applyProtection="1">
      <alignment vertical="center"/>
      <protection/>
    </xf>
    <xf numFmtId="1" fontId="11" fillId="2" borderId="12" xfId="22" applyNumberFormat="1" applyFont="1" applyFill="1" applyBorder="1" applyAlignment="1" applyProtection="1">
      <alignment vertical="center"/>
      <protection/>
    </xf>
    <xf numFmtId="2" fontId="11" fillId="2" borderId="12" xfId="22" applyNumberFormat="1" applyFont="1" applyFill="1" applyBorder="1" applyAlignment="1" applyProtection="1">
      <alignment vertical="center"/>
      <protection/>
    </xf>
    <xf numFmtId="164" fontId="11" fillId="0" borderId="4" xfId="22" applyNumberFormat="1" applyFont="1" applyFill="1" applyBorder="1" applyAlignment="1" applyProtection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/>
      <protection/>
    </xf>
    <xf numFmtId="0" fontId="18" fillId="0" borderId="5" xfId="20" applyFont="1" applyBorder="1" applyAlignment="1" applyProtection="1">
      <alignment horizontal="right"/>
      <protection/>
    </xf>
    <xf numFmtId="1" fontId="11" fillId="5" borderId="12" xfId="22" applyNumberFormat="1" applyFont="1" applyFill="1" applyBorder="1" applyAlignment="1" applyProtection="1">
      <alignment vertical="center"/>
      <protection/>
    </xf>
    <xf numFmtId="164" fontId="8" fillId="0" borderId="6" xfId="22" applyNumberFormat="1" applyFont="1" applyFill="1" applyBorder="1" applyAlignment="1" applyProtection="1">
      <alignment vertical="center"/>
      <protection/>
    </xf>
    <xf numFmtId="164" fontId="1" fillId="0" borderId="7" xfId="22" applyNumberFormat="1" applyBorder="1" applyAlignment="1" applyProtection="1">
      <alignment vertical="center"/>
      <protection/>
    </xf>
    <xf numFmtId="164" fontId="11" fillId="0" borderId="7" xfId="22" applyNumberFormat="1" applyFont="1" applyFill="1" applyBorder="1" applyAlignment="1" applyProtection="1">
      <alignment horizontal="left" vertical="center"/>
      <protection/>
    </xf>
    <xf numFmtId="164" fontId="0" fillId="0" borderId="7" xfId="22" applyNumberFormat="1" applyFont="1" applyFill="1" applyBorder="1" applyAlignment="1" applyProtection="1">
      <alignment vertical="center"/>
      <protection/>
    </xf>
    <xf numFmtId="164" fontId="15" fillId="0" borderId="7" xfId="22" applyNumberFormat="1" applyFont="1" applyFill="1" applyBorder="1" applyAlignment="1" applyProtection="1">
      <alignment horizontal="right"/>
      <protection/>
    </xf>
    <xf numFmtId="0" fontId="18" fillId="0" borderId="8" xfId="20" applyFont="1" applyBorder="1" applyAlignment="1" applyProtection="1">
      <alignment horizontal="right"/>
      <protection/>
    </xf>
    <xf numFmtId="2" fontId="11" fillId="5" borderId="12" xfId="22" applyNumberFormat="1" applyFont="1" applyFill="1" applyBorder="1" applyAlignment="1" applyProtection="1">
      <alignment vertical="center"/>
      <protection/>
    </xf>
    <xf numFmtId="164" fontId="8" fillId="0" borderId="0" xfId="22" applyNumberFormat="1" applyFont="1" applyFill="1" applyAlignment="1" applyProtection="1">
      <alignment vertical="center"/>
      <protection/>
    </xf>
    <xf numFmtId="164" fontId="11" fillId="0" borderId="0" xfId="22" applyNumberFormat="1" applyFont="1" applyFill="1" applyAlignment="1" applyProtection="1">
      <alignment vertical="center" wrapText="1"/>
      <protection/>
    </xf>
    <xf numFmtId="164" fontId="1" fillId="0" borderId="0" xfId="22" applyNumberFormat="1" applyAlignment="1" applyProtection="1">
      <alignment vertical="center"/>
      <protection/>
    </xf>
    <xf numFmtId="164" fontId="11" fillId="0" borderId="1" xfId="22" applyNumberFormat="1" applyFont="1" applyFill="1" applyBorder="1" applyAlignment="1" applyProtection="1">
      <alignment horizontal="left"/>
      <protection/>
    </xf>
    <xf numFmtId="164" fontId="9" fillId="0" borderId="2" xfId="22" applyNumberFormat="1" applyFont="1" applyFill="1" applyBorder="1" applyAlignment="1" applyProtection="1">
      <alignment horizontal="left"/>
      <protection/>
    </xf>
    <xf numFmtId="164" fontId="0" fillId="0" borderId="0" xfId="22" applyNumberFormat="1" applyFont="1" applyFill="1" applyBorder="1" applyAlignment="1" applyProtection="1">
      <alignment horizontal="right" vertical="center"/>
      <protection/>
    </xf>
    <xf numFmtId="164" fontId="11" fillId="0" borderId="5" xfId="22" applyNumberFormat="1" applyFont="1" applyFill="1" applyBorder="1" applyAlignment="1" applyProtection="1">
      <alignment horizontal="left" vertical="center" wrapText="1"/>
      <protection/>
    </xf>
    <xf numFmtId="164" fontId="15" fillId="0" borderId="5" xfId="22" applyNumberFormat="1" applyFont="1" applyFill="1" applyBorder="1" applyAlignment="1" applyProtection="1">
      <alignment horizontal="right" vertical="center" wrapText="1"/>
      <protection/>
    </xf>
    <xf numFmtId="164" fontId="0" fillId="0" borderId="5" xfId="22" applyNumberFormat="1" applyFont="1" applyFill="1" applyBorder="1" applyAlignment="1" applyProtection="1">
      <alignment vertical="center"/>
      <protection/>
    </xf>
    <xf numFmtId="164" fontId="9" fillId="0" borderId="0" xfId="22" applyNumberFormat="1" applyFont="1" applyFill="1" applyBorder="1" applyAlignment="1" applyProtection="1">
      <alignment vertical="center" wrapText="1"/>
      <protection/>
    </xf>
    <xf numFmtId="164" fontId="9" fillId="0" borderId="5" xfId="22" applyNumberFormat="1" applyFont="1" applyFill="1" applyBorder="1" applyAlignment="1" applyProtection="1">
      <alignment horizontal="left" vertical="center" wrapText="1"/>
      <protection/>
    </xf>
    <xf numFmtId="2" fontId="0" fillId="5" borderId="5" xfId="22" applyNumberFormat="1" applyFont="1" applyFill="1" applyBorder="1" applyAlignment="1" applyProtection="1">
      <alignment vertical="center"/>
      <protection/>
    </xf>
    <xf numFmtId="164" fontId="8" fillId="0" borderId="6" xfId="22" applyNumberFormat="1" applyFont="1" applyFill="1" applyBorder="1" applyAlignment="1" applyProtection="1">
      <alignment horizontal="right" vertical="center"/>
      <protection/>
    </xf>
    <xf numFmtId="164" fontId="11" fillId="0" borderId="7" xfId="22" applyNumberFormat="1" applyFont="1" applyFill="1" applyBorder="1" applyAlignment="1" applyProtection="1">
      <alignment vertical="center"/>
      <protection/>
    </xf>
    <xf numFmtId="164" fontId="11" fillId="0" borderId="7" xfId="22" applyNumberFormat="1" applyFont="1" applyFill="1" applyBorder="1" applyAlignment="1" applyProtection="1">
      <alignment vertical="center" wrapText="1"/>
      <protection/>
    </xf>
    <xf numFmtId="164" fontId="11" fillId="0" borderId="8" xfId="22" applyNumberFormat="1" applyFont="1" applyFill="1" applyBorder="1" applyAlignment="1" applyProtection="1">
      <alignment horizontal="left" vertical="center" wrapText="1"/>
      <protection/>
    </xf>
    <xf numFmtId="164" fontId="8" fillId="0" borderId="0" xfId="22" applyNumberFormat="1" applyFont="1" applyFill="1" applyBorder="1" applyAlignment="1" applyProtection="1">
      <alignment horizontal="right" vertical="center"/>
      <protection/>
    </xf>
    <xf numFmtId="2" fontId="0" fillId="0" borderId="0" xfId="22" applyNumberFormat="1" applyFont="1" applyFill="1" applyBorder="1" applyAlignment="1" applyProtection="1">
      <alignment vertical="center"/>
      <protection/>
    </xf>
    <xf numFmtId="164" fontId="8" fillId="0" borderId="0" xfId="23" applyNumberFormat="1" applyFont="1" applyAlignment="1" applyProtection="1">
      <alignment horizontal="right"/>
      <protection/>
    </xf>
    <xf numFmtId="164" fontId="9" fillId="0" borderId="0" xfId="23" applyNumberFormat="1" applyFont="1" applyFill="1" applyAlignment="1" applyProtection="1">
      <alignment horizontal="left"/>
      <protection/>
    </xf>
    <xf numFmtId="0" fontId="10" fillId="0" borderId="0" xfId="17" applyAlignment="1" applyProtection="1">
      <alignment/>
      <protection/>
    </xf>
    <xf numFmtId="164" fontId="8" fillId="0" borderId="1" xfId="23" applyNumberFormat="1" applyFont="1" applyBorder="1" applyAlignment="1" applyProtection="1">
      <alignment horizontal="right"/>
      <protection/>
    </xf>
    <xf numFmtId="164" fontId="11" fillId="0" borderId="2" xfId="23" applyNumberFormat="1" applyFont="1" applyFill="1" applyBorder="1" applyAlignment="1" applyProtection="1">
      <alignment horizontal="left"/>
      <protection/>
    </xf>
    <xf numFmtId="164" fontId="8" fillId="0" borderId="4" xfId="22" applyNumberFormat="1" applyFont="1" applyBorder="1" applyAlignment="1" applyProtection="1">
      <alignment horizontal="right"/>
      <protection/>
    </xf>
    <xf numFmtId="164" fontId="11" fillId="0" borderId="0" xfId="22" applyNumberFormat="1" applyFont="1" applyBorder="1" applyAlignment="1" applyProtection="1">
      <alignment horizontal="left"/>
      <protection/>
    </xf>
    <xf numFmtId="164" fontId="0" fillId="7" borderId="12" xfId="23" applyNumberFormat="1" applyFont="1" applyFill="1" applyBorder="1" applyAlignment="1" applyProtection="1">
      <alignment vertical="center"/>
      <protection/>
    </xf>
    <xf numFmtId="164" fontId="8" fillId="0" borderId="4" xfId="23" applyNumberFormat="1" applyFont="1" applyBorder="1" applyAlignment="1" applyProtection="1">
      <alignment horizontal="left"/>
      <protection/>
    </xf>
    <xf numFmtId="164" fontId="11" fillId="0" borderId="0" xfId="23" applyNumberFormat="1" applyFont="1" applyBorder="1" applyAlignment="1" applyProtection="1">
      <alignment horizontal="left" wrapText="1"/>
      <protection/>
    </xf>
    <xf numFmtId="164" fontId="11" fillId="0" borderId="0" xfId="23" applyNumberFormat="1" applyFont="1" applyBorder="1" applyAlignment="1" applyProtection="1">
      <alignment horizontal="left"/>
      <protection/>
    </xf>
    <xf numFmtId="164" fontId="0" fillId="7" borderId="13" xfId="23" applyNumberFormat="1" applyFont="1" applyFill="1" applyBorder="1" applyAlignment="1" applyProtection="1">
      <alignment vertical="center"/>
      <protection/>
    </xf>
    <xf numFmtId="0" fontId="19" fillId="5" borderId="13" xfId="23" applyNumberFormat="1" applyFont="1" applyFill="1" applyBorder="1" applyAlignment="1" applyProtection="1">
      <alignment vertical="center" wrapText="1"/>
      <protection/>
    </xf>
    <xf numFmtId="0" fontId="11" fillId="0" borderId="0" xfId="18" applyFont="1" applyFill="1" applyBorder="1" applyAlignment="1" applyProtection="1">
      <alignment horizontal="left" wrapText="1"/>
      <protection/>
    </xf>
    <xf numFmtId="0" fontId="20" fillId="0" borderId="0" xfId="17" applyFont="1" applyBorder="1" applyAlignment="1" applyProtection="1">
      <alignment horizontal="left"/>
      <protection/>
    </xf>
    <xf numFmtId="164" fontId="0" fillId="7" borderId="14" xfId="23" applyNumberFormat="1" applyFont="1" applyFill="1" applyBorder="1" applyAlignment="1" applyProtection="1">
      <alignment vertical="center"/>
      <protection/>
    </xf>
    <xf numFmtId="0" fontId="3" fillId="0" borderId="15" xfId="20" applyBorder="1" applyAlignment="1" applyProtection="1">
      <alignment wrapText="1"/>
      <protection/>
    </xf>
    <xf numFmtId="0" fontId="10" fillId="0" borderId="5" xfId="17" applyBorder="1" applyAlignment="1" applyProtection="1">
      <alignment wrapText="1"/>
      <protection/>
    </xf>
    <xf numFmtId="164" fontId="1" fillId="0" borderId="0" xfId="23" applyNumberFormat="1" applyBorder="1" applyAlignment="1" applyProtection="1">
      <alignment horizontal="left"/>
      <protection/>
    </xf>
    <xf numFmtId="0" fontId="20" fillId="0" borderId="0" xfId="17" applyFont="1" applyBorder="1" applyAlignment="1" applyProtection="1">
      <alignment horizontal="left" wrapText="1"/>
      <protection/>
    </xf>
    <xf numFmtId="0" fontId="10" fillId="0" borderId="0" xfId="17" applyBorder="1" applyAlignment="1" applyProtection="1">
      <alignment wrapText="1"/>
      <protection/>
    </xf>
    <xf numFmtId="1" fontId="11" fillId="7" borderId="12" xfId="23" applyNumberFormat="1" applyFont="1" applyFill="1" applyBorder="1" applyAlignment="1" applyProtection="1">
      <alignment vertical="center"/>
      <protection locked="0"/>
    </xf>
    <xf numFmtId="0" fontId="19" fillId="5" borderId="15" xfId="23" applyNumberFormat="1" applyFont="1" applyFill="1" applyBorder="1" applyAlignment="1" applyProtection="1">
      <alignment horizontal="center" vertical="center" wrapText="1"/>
      <protection/>
    </xf>
    <xf numFmtId="0" fontId="21" fillId="0" borderId="15" xfId="20" applyFont="1" applyBorder="1" applyAlignment="1" applyProtection="1">
      <alignment wrapText="1"/>
      <protection/>
    </xf>
    <xf numFmtId="1" fontId="11" fillId="7" borderId="13" xfId="23" applyNumberFormat="1" applyFont="1" applyFill="1" applyBorder="1" applyAlignment="1" applyProtection="1">
      <alignment vertical="center"/>
      <protection locked="0"/>
    </xf>
    <xf numFmtId="0" fontId="11" fillId="0" borderId="0" xfId="24" applyFont="1" applyBorder="1" applyAlignment="1" applyProtection="1">
      <alignment horizontal="left"/>
      <protection/>
    </xf>
    <xf numFmtId="164" fontId="8" fillId="0" borderId="4" xfId="22" applyNumberFormat="1" applyFont="1" applyBorder="1" applyAlignment="1" applyProtection="1">
      <alignment horizontal="left"/>
      <protection/>
    </xf>
    <xf numFmtId="164" fontId="0" fillId="0" borderId="0" xfId="22" applyNumberFormat="1" applyFont="1" applyBorder="1" applyAlignment="1" applyProtection="1">
      <alignment horizontal="left"/>
      <protection/>
    </xf>
    <xf numFmtId="164" fontId="11" fillId="0" borderId="0" xfId="22" applyNumberFormat="1" applyFont="1" applyBorder="1" applyAlignment="1" applyProtection="1">
      <alignment horizontal="left" vertical="center"/>
      <protection/>
    </xf>
    <xf numFmtId="164" fontId="0" fillId="5" borderId="0" xfId="22" applyNumberFormat="1" applyFont="1" applyFill="1" applyBorder="1" applyAlignment="1" applyProtection="1">
      <alignment vertical="center"/>
      <protection/>
    </xf>
    <xf numFmtId="164" fontId="0" fillId="5" borderId="5" xfId="22" applyNumberFormat="1" applyFont="1" applyFill="1" applyBorder="1" applyAlignment="1" applyProtection="1">
      <alignment vertical="center"/>
      <protection/>
    </xf>
    <xf numFmtId="164" fontId="8" fillId="0" borderId="0" xfId="22" applyNumberFormat="1" applyFont="1" applyBorder="1" applyAlignment="1" applyProtection="1">
      <alignment horizontal="right"/>
      <protection/>
    </xf>
    <xf numFmtId="164" fontId="1" fillId="0" borderId="0" xfId="22" applyNumberFormat="1" applyBorder="1" applyAlignment="1" applyProtection="1">
      <alignment horizontal="left"/>
      <protection/>
    </xf>
    <xf numFmtId="164" fontId="11" fillId="7" borderId="12" xfId="22" applyNumberFormat="1" applyFont="1" applyFill="1" applyBorder="1" applyAlignment="1" applyProtection="1">
      <alignment vertical="center"/>
      <protection/>
    </xf>
    <xf numFmtId="164" fontId="19" fillId="5" borderId="15" xfId="22" applyNumberFormat="1" applyFont="1" applyFill="1" applyBorder="1" applyAlignment="1" applyProtection="1">
      <alignment horizontal="center" vertical="center" wrapText="1"/>
      <protection/>
    </xf>
    <xf numFmtId="0" fontId="3" fillId="0" borderId="15" xfId="20" applyBorder="1" applyAlignment="1" applyProtection="1">
      <alignment horizontal="center" vertical="center" wrapText="1"/>
      <protection/>
    </xf>
    <xf numFmtId="164" fontId="11" fillId="5" borderId="0" xfId="22" applyNumberFormat="1" applyFont="1" applyFill="1" applyBorder="1" applyAlignment="1" applyProtection="1">
      <alignment vertical="center"/>
      <protection/>
    </xf>
    <xf numFmtId="2" fontId="11" fillId="5" borderId="3" xfId="22" applyNumberFormat="1" applyFont="1" applyFill="1" applyBorder="1" applyAlignment="1" applyProtection="1">
      <alignment vertical="center"/>
      <protection/>
    </xf>
    <xf numFmtId="2" fontId="11" fillId="5" borderId="5" xfId="22" applyNumberFormat="1" applyFont="1" applyFill="1" applyBorder="1" applyAlignment="1" applyProtection="1">
      <alignment vertical="center"/>
      <protection/>
    </xf>
    <xf numFmtId="164" fontId="1" fillId="0" borderId="6" xfId="23" applyNumberFormat="1" applyBorder="1" applyAlignment="1" applyProtection="1">
      <alignment horizontal="right" vertical="center"/>
      <protection/>
    </xf>
    <xf numFmtId="164" fontId="0" fillId="0" borderId="8" xfId="23" applyNumberFormat="1" applyFont="1" applyBorder="1" applyAlignment="1" applyProtection="1">
      <alignment vertical="center"/>
      <protection/>
    </xf>
    <xf numFmtId="0" fontId="22" fillId="0" borderId="0" xfId="17" applyNumberFormat="1" applyFont="1" applyAlignment="1" applyProtection="1">
      <alignment vertical="center"/>
      <protection/>
    </xf>
    <xf numFmtId="164" fontId="1" fillId="2" borderId="9" xfId="23" applyNumberFormat="1" applyFill="1" applyBorder="1" applyAlignment="1" applyProtection="1">
      <alignment horizontal="right" vertical="center"/>
      <protection/>
    </xf>
    <xf numFmtId="0" fontId="23" fillId="2" borderId="10" xfId="20" applyFont="1" applyFill="1" applyBorder="1" applyAlignment="1" applyProtection="1">
      <alignment horizontal="left" vertical="center" readingOrder="1"/>
      <protection/>
    </xf>
    <xf numFmtId="164" fontId="0" fillId="2" borderId="10" xfId="23" applyNumberFormat="1" applyFont="1" applyFill="1" applyBorder="1" applyAlignment="1" applyProtection="1">
      <alignment vertical="center"/>
      <protection/>
    </xf>
    <xf numFmtId="0" fontId="0" fillId="2" borderId="10" xfId="24" applyFont="1" applyFill="1" applyBorder="1" applyAlignment="1" applyProtection="1">
      <alignment vertical="center" wrapText="1"/>
      <protection/>
    </xf>
    <xf numFmtId="0" fontId="0" fillId="2" borderId="11" xfId="24" applyFont="1" applyFill="1" applyBorder="1" applyAlignment="1" applyProtection="1">
      <alignment vertical="center" wrapText="1"/>
      <protection/>
    </xf>
    <xf numFmtId="164" fontId="11" fillId="0" borderId="1" xfId="23" applyNumberFormat="1" applyFont="1" applyBorder="1" applyAlignment="1" applyProtection="1">
      <alignment vertical="top" wrapText="1"/>
      <protection locked="0"/>
    </xf>
    <xf numFmtId="0" fontId="24" fillId="0" borderId="2" xfId="20" applyFont="1" applyBorder="1" applyAlignment="1" applyProtection="1">
      <alignment vertical="top" wrapText="1"/>
      <protection locked="0"/>
    </xf>
    <xf numFmtId="0" fontId="24" fillId="0" borderId="3" xfId="20" applyFont="1" applyBorder="1" applyAlignment="1" applyProtection="1">
      <alignment vertical="top" wrapText="1"/>
      <protection locked="0"/>
    </xf>
    <xf numFmtId="0" fontId="24" fillId="0" borderId="4" xfId="20" applyFont="1" applyBorder="1" applyAlignment="1" applyProtection="1">
      <alignment vertical="top" wrapText="1"/>
      <protection locked="0"/>
    </xf>
    <xf numFmtId="0" fontId="24" fillId="0" borderId="0" xfId="20" applyFont="1" applyBorder="1" applyAlignment="1" applyProtection="1">
      <alignment vertical="top" wrapText="1"/>
      <protection locked="0"/>
    </xf>
    <xf numFmtId="0" fontId="24" fillId="0" borderId="5" xfId="20" applyFont="1" applyBorder="1" applyAlignment="1" applyProtection="1">
      <alignment vertical="top" wrapText="1"/>
      <protection locked="0"/>
    </xf>
    <xf numFmtId="0" fontId="24" fillId="0" borderId="6" xfId="20" applyFont="1" applyBorder="1" applyAlignment="1" applyProtection="1">
      <alignment vertical="top" wrapText="1"/>
      <protection locked="0"/>
    </xf>
    <xf numFmtId="0" fontId="24" fillId="0" borderId="7" xfId="20" applyFont="1" applyBorder="1" applyAlignment="1" applyProtection="1">
      <alignment vertical="top" wrapText="1"/>
      <protection locked="0"/>
    </xf>
    <xf numFmtId="0" fontId="24" fillId="0" borderId="8" xfId="20" applyFont="1" applyBorder="1" applyAlignment="1" applyProtection="1">
      <alignment vertical="top" wrapText="1"/>
      <protection locked="0"/>
    </xf>
    <xf numFmtId="164" fontId="1" fillId="0" borderId="0" xfId="23" applyNumberFormat="1" applyBorder="1" applyAlignment="1" applyProtection="1">
      <alignment horizontal="right" vertical="center"/>
      <protection/>
    </xf>
    <xf numFmtId="0" fontId="25" fillId="0" borderId="0" xfId="18" applyFont="1" applyFill="1" applyBorder="1" applyAlignment="1" applyProtection="1">
      <alignment vertical="center" wrapText="1"/>
      <protection/>
    </xf>
    <xf numFmtId="0" fontId="0" fillId="0" borderId="0" xfId="24" applyFont="1" applyBorder="1" applyAlignment="1" applyProtection="1">
      <alignment vertical="center" wrapText="1"/>
      <protection/>
    </xf>
    <xf numFmtId="164" fontId="1" fillId="0" borderId="0" xfId="23" applyNumberForma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27" fillId="0" borderId="16" xfId="0" applyFont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3" fontId="29" fillId="0" borderId="20" xfId="0" applyNumberFormat="1" applyFont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centerContinuous" vertical="center" wrapText="1"/>
      <protection/>
    </xf>
    <xf numFmtId="0" fontId="25" fillId="0" borderId="7" xfId="0" applyFont="1" applyFill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0" fillId="9" borderId="23" xfId="0" applyFill="1" applyBorder="1" applyAlignment="1" applyProtection="1">
      <alignment/>
      <protection/>
    </xf>
    <xf numFmtId="0" fontId="0" fillId="0" borderId="7" xfId="0" applyBorder="1" applyAlignment="1" applyProtection="1">
      <alignment horizontal="centerContinuous" vertical="center"/>
      <protection/>
    </xf>
    <xf numFmtId="0" fontId="25" fillId="0" borderId="22" xfId="0" applyFont="1" applyFill="1" applyBorder="1" applyAlignment="1" applyProtection="1">
      <alignment horizontal="centerContinuous" vertical="center"/>
      <protection/>
    </xf>
    <xf numFmtId="0" fontId="25" fillId="0" borderId="24" xfId="0" applyFont="1" applyFill="1" applyBorder="1" applyAlignment="1" applyProtection="1">
      <alignment horizontal="centerContinuous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Continuous"/>
      <protection/>
    </xf>
    <xf numFmtId="0" fontId="31" fillId="9" borderId="23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Continuous"/>
      <protection/>
    </xf>
    <xf numFmtId="0" fontId="25" fillId="0" borderId="24" xfId="0" applyFont="1" applyFill="1" applyBorder="1" applyAlignment="1" applyProtection="1">
      <alignment horizontal="left"/>
      <protection/>
    </xf>
    <xf numFmtId="3" fontId="0" fillId="0" borderId="25" xfId="0" applyNumberFormat="1" applyFill="1" applyBorder="1" applyAlignment="1" applyProtection="1">
      <alignment/>
      <protection locked="0"/>
    </xf>
    <xf numFmtId="0" fontId="0" fillId="9" borderId="26" xfId="0" applyFill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 locked="0"/>
    </xf>
    <xf numFmtId="0" fontId="25" fillId="0" borderId="24" xfId="0" applyFont="1" applyFill="1" applyBorder="1" applyAlignment="1" applyProtection="1">
      <alignment horizontal="left" wrapText="1"/>
      <protection/>
    </xf>
    <xf numFmtId="0" fontId="30" fillId="0" borderId="4" xfId="0" applyFont="1" applyFill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/>
      <protection/>
    </xf>
    <xf numFmtId="0" fontId="30" fillId="0" borderId="1" xfId="0" applyFont="1" applyBorder="1" applyAlignment="1" applyProtection="1">
      <alignment horizontal="center"/>
      <protection/>
    </xf>
    <xf numFmtId="3" fontId="0" fillId="0" borderId="25" xfId="0" applyNumberFormat="1" applyBorder="1" applyAlignment="1" applyProtection="1">
      <alignment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/>
      <protection/>
    </xf>
    <xf numFmtId="165" fontId="14" fillId="0" borderId="29" xfId="0" applyNumberFormat="1" applyFont="1" applyFill="1" applyBorder="1" applyAlignment="1" applyProtection="1">
      <alignment vertical="center"/>
      <protection/>
    </xf>
    <xf numFmtId="0" fontId="14" fillId="9" borderId="30" xfId="0" applyFont="1" applyFill="1" applyBorder="1" applyAlignment="1" applyProtection="1">
      <alignment horizontal="right" vertical="center"/>
      <protection/>
    </xf>
    <xf numFmtId="0" fontId="32" fillId="0" borderId="27" xfId="0" applyFont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right" vertical="center"/>
      <protection/>
    </xf>
    <xf numFmtId="165" fontId="14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15">
    <cellStyle name="Normal" xfId="0"/>
    <cellStyle name="Comma" xfId="15"/>
    <cellStyle name="Comma [0]" xfId="16"/>
    <cellStyle name="Normale 2" xfId="17"/>
    <cellStyle name="Normale_ENTI LOCALI  2000" xfId="18"/>
    <cellStyle name="Normale_MINISTERI" xfId="19"/>
    <cellStyle name="Normale_modello si2 raln_MODIFICATO_ALESSIO" xfId="20"/>
    <cellStyle name="Normale_PRINFEL98" xfId="21"/>
    <cellStyle name="Normale_PRINFEL98 2" xfId="22"/>
    <cellStyle name="Normale_PRINFEL98_modello si2 raln_MODIFICATO_ALESSIO" xfId="23"/>
    <cellStyle name="Normale_Prospetto informativo 2001_modello si2 raln_MODIFICATO_ALESSIO" xfId="24"/>
    <cellStyle name="Percent" xfId="25"/>
    <cellStyle name="Percentuale 2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llaschic\Desktop\CONTO%20ANNUALE\STATISTICA%20PERSONALE%202008\RALN_REGIONI-E-AUT_LOC_--CCNL-NAZ_-_AGGIORNATO_AL_16_APR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Valori Medi"/>
      <sheetName val="Squadratura 1"/>
      <sheetName val="Squadratura 2"/>
      <sheetName val="Squadratura 3"/>
      <sheetName val="Squadratura 4"/>
      <sheetName val="Incongruenza 1"/>
      <sheetName val="Incongruenza 2"/>
      <sheetName val="Incongruenza 4 e controlli t14"/>
      <sheetName val="Incongruenza 5"/>
      <sheetName val="Incongruenza 6"/>
      <sheetName val="Incongruenza 7"/>
    </sheetNames>
    <sheetDataSet>
      <sheetData sheetId="7">
        <row r="1">
          <cell r="A1" t="str">
            <v>COMPARTO REGIONI ED AUTONOMIE LOCALI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D4" sqref="D4"/>
    </sheetView>
  </sheetViews>
  <sheetFormatPr defaultColWidth="9.140625" defaultRowHeight="12.75"/>
  <cols>
    <col min="1" max="1" width="8.57421875" style="241" bestFit="1" customWidth="1"/>
    <col min="2" max="7" width="25.7109375" style="17" customWidth="1"/>
  </cols>
  <sheetData>
    <row r="1" spans="1:7" ht="23.25">
      <c r="A1" s="1"/>
      <c r="B1" s="2"/>
      <c r="C1" s="2"/>
      <c r="D1" s="3" t="s">
        <v>0</v>
      </c>
      <c r="E1" s="2"/>
      <c r="F1" s="2"/>
      <c r="G1" s="4"/>
    </row>
    <row r="2" spans="1:7" ht="23.25">
      <c r="A2" s="5"/>
      <c r="B2" s="6"/>
      <c r="C2" s="7" t="s">
        <v>1</v>
      </c>
      <c r="D2" s="6"/>
      <c r="E2" s="6"/>
      <c r="F2" s="6"/>
      <c r="G2" s="8"/>
    </row>
    <row r="3" spans="1:7" ht="23.25">
      <c r="A3" s="5"/>
      <c r="B3" s="9" t="s">
        <v>2</v>
      </c>
      <c r="C3" s="10"/>
      <c r="D3" s="6"/>
      <c r="E3" s="6"/>
      <c r="F3" s="6"/>
      <c r="G3" s="8"/>
    </row>
    <row r="4" spans="1:7" ht="23.25">
      <c r="A4" s="11"/>
      <c r="B4" s="12" t="s">
        <v>3</v>
      </c>
      <c r="C4" s="13"/>
      <c r="D4" s="14"/>
      <c r="E4" s="14"/>
      <c r="F4" s="14"/>
      <c r="G4" s="15"/>
    </row>
    <row r="5" ht="12.75">
      <c r="A5" s="16"/>
    </row>
    <row r="6" spans="1:6" ht="20.25">
      <c r="A6" s="18"/>
      <c r="B6" s="19" t="s">
        <v>4</v>
      </c>
      <c r="C6" s="18"/>
      <c r="D6" s="18"/>
      <c r="E6" s="18"/>
      <c r="F6" s="18"/>
    </row>
    <row r="7" spans="1:7" ht="20.25">
      <c r="A7" s="20"/>
      <c r="B7" s="21"/>
      <c r="C7" s="22" t="str">
        <f>'[1]t1'!A1</f>
        <v>COMPARTO REGIONI ED AUTONOMIE LOCALI</v>
      </c>
      <c r="D7" s="23"/>
      <c r="E7" s="24"/>
      <c r="F7" s="25"/>
      <c r="G7" s="21"/>
    </row>
    <row r="8" spans="1:7" ht="19.5">
      <c r="A8" s="20"/>
      <c r="B8" s="21"/>
      <c r="C8" s="21"/>
      <c r="D8" s="26"/>
      <c r="E8" s="23"/>
      <c r="F8" s="21"/>
      <c r="G8" s="21"/>
    </row>
    <row r="9" spans="1:7" ht="19.5">
      <c r="A9" s="27"/>
      <c r="B9" s="21"/>
      <c r="C9" s="28" t="s">
        <v>5</v>
      </c>
      <c r="D9" s="28"/>
      <c r="E9" s="29" t="s">
        <v>6</v>
      </c>
      <c r="F9" s="30" t="s">
        <v>7</v>
      </c>
      <c r="G9" s="21"/>
    </row>
    <row r="10" spans="1:7" ht="19.5">
      <c r="A10" s="27"/>
      <c r="B10" s="21"/>
      <c r="C10" s="21"/>
      <c r="D10" s="31"/>
      <c r="E10" s="24"/>
      <c r="F10" s="24"/>
      <c r="G10" s="21"/>
    </row>
    <row r="11" spans="1:7" ht="15">
      <c r="A11" s="27"/>
      <c r="B11" s="32" t="s">
        <v>8</v>
      </c>
      <c r="C11" s="33"/>
      <c r="D11" s="33"/>
      <c r="E11" s="33"/>
      <c r="F11" s="33"/>
      <c r="G11" s="33"/>
    </row>
    <row r="12" spans="1:7" ht="15">
      <c r="A12" s="34"/>
      <c r="B12" s="35"/>
      <c r="C12" s="36"/>
      <c r="D12" s="36"/>
      <c r="E12" s="37" t="s">
        <v>9</v>
      </c>
      <c r="F12" s="38" t="s">
        <v>10</v>
      </c>
      <c r="G12" s="39" t="s">
        <v>11</v>
      </c>
    </row>
    <row r="13" spans="1:7" ht="15">
      <c r="A13" s="40"/>
      <c r="B13" s="41" t="s">
        <v>12</v>
      </c>
      <c r="C13" s="42"/>
      <c r="D13" s="42"/>
      <c r="E13" s="43">
        <v>15</v>
      </c>
      <c r="F13" s="43">
        <v>5</v>
      </c>
      <c r="G13" s="43">
        <v>2008</v>
      </c>
    </row>
    <row r="14" spans="1:7" ht="15">
      <c r="A14" s="40"/>
      <c r="B14" s="44"/>
      <c r="C14" s="44"/>
      <c r="D14" s="44"/>
      <c r="E14" s="44"/>
      <c r="F14" s="44"/>
      <c r="G14" s="45"/>
    </row>
    <row r="15" spans="1:7" ht="15">
      <c r="A15" s="40"/>
      <c r="B15" s="46" t="s">
        <v>13</v>
      </c>
      <c r="C15" s="46"/>
      <c r="D15" s="47"/>
      <c r="E15" s="48">
        <v>17</v>
      </c>
      <c r="F15" s="48">
        <v>7</v>
      </c>
      <c r="G15" s="48">
        <v>2008</v>
      </c>
    </row>
    <row r="16" spans="1:7" ht="15">
      <c r="A16" s="40"/>
      <c r="B16" s="49"/>
      <c r="C16" s="50"/>
      <c r="D16" s="50"/>
      <c r="E16" s="44"/>
      <c r="F16" s="44"/>
      <c r="G16" s="45"/>
    </row>
    <row r="17" spans="1:7" ht="15">
      <c r="A17" s="40"/>
      <c r="B17" s="49" t="s">
        <v>14</v>
      </c>
      <c r="C17" s="50"/>
      <c r="D17" s="50"/>
      <c r="E17" s="51"/>
      <c r="F17" s="51"/>
      <c r="G17" s="51"/>
    </row>
    <row r="18" spans="1:7" ht="15">
      <c r="A18" s="40"/>
      <c r="B18" s="49"/>
      <c r="C18" s="50"/>
      <c r="D18" s="50"/>
      <c r="E18" s="52"/>
      <c r="F18" s="44"/>
      <c r="G18" s="45"/>
    </row>
    <row r="19" spans="1:7" ht="15">
      <c r="A19" s="40"/>
      <c r="B19" s="53"/>
      <c r="C19" s="53"/>
      <c r="D19" s="49"/>
      <c r="E19" s="54"/>
      <c r="F19" s="55"/>
      <c r="G19" s="56" t="s">
        <v>15</v>
      </c>
    </row>
    <row r="20" spans="1:7" ht="15">
      <c r="A20" s="40">
        <v>1</v>
      </c>
      <c r="B20" s="50" t="s">
        <v>16</v>
      </c>
      <c r="C20" s="50"/>
      <c r="D20" s="50"/>
      <c r="E20" s="50"/>
      <c r="F20" s="57"/>
      <c r="G20" s="58">
        <v>2008</v>
      </c>
    </row>
    <row r="21" spans="1:7" ht="15">
      <c r="A21" s="59"/>
      <c r="B21" s="50"/>
      <c r="C21" s="50"/>
      <c r="D21" s="50"/>
      <c r="E21" s="50"/>
      <c r="F21" s="57"/>
      <c r="G21" s="60"/>
    </row>
    <row r="22" spans="1:7" ht="15">
      <c r="A22" s="40">
        <v>2</v>
      </c>
      <c r="B22" s="50" t="s">
        <v>17</v>
      </c>
      <c r="C22" s="50"/>
      <c r="D22" s="50"/>
      <c r="E22" s="50"/>
      <c r="F22" s="57"/>
      <c r="G22" s="58">
        <v>171587</v>
      </c>
    </row>
    <row r="23" spans="1:7" ht="15">
      <c r="A23" s="40"/>
      <c r="B23" s="50"/>
      <c r="C23" s="50"/>
      <c r="D23" s="50"/>
      <c r="E23" s="50"/>
      <c r="F23" s="57"/>
      <c r="G23" s="60"/>
    </row>
    <row r="24" spans="1:7" ht="15">
      <c r="A24" s="40">
        <v>3</v>
      </c>
      <c r="B24" s="50" t="s">
        <v>14</v>
      </c>
      <c r="C24" s="50"/>
      <c r="D24" s="50"/>
      <c r="E24" s="50"/>
      <c r="F24" s="61"/>
      <c r="G24" s="62"/>
    </row>
    <row r="25" spans="1:7" ht="15">
      <c r="A25" s="40"/>
      <c r="B25" s="49"/>
      <c r="C25" s="50"/>
      <c r="D25" s="50"/>
      <c r="E25" s="50"/>
      <c r="F25" s="61"/>
      <c r="G25" s="45"/>
    </row>
    <row r="26" spans="1:7" ht="15">
      <c r="A26" s="40">
        <v>4</v>
      </c>
      <c r="B26" s="63" t="s">
        <v>18</v>
      </c>
      <c r="C26" s="63"/>
      <c r="D26" s="63"/>
      <c r="E26" s="63"/>
      <c r="F26" s="64"/>
      <c r="G26" s="65">
        <v>0.15</v>
      </c>
    </row>
    <row r="27" spans="1:7" ht="15">
      <c r="A27" s="40"/>
      <c r="B27" s="49"/>
      <c r="C27" s="50"/>
      <c r="D27" s="50"/>
      <c r="E27" s="50"/>
      <c r="F27" s="61"/>
      <c r="G27" s="45"/>
    </row>
    <row r="28" spans="1:7" ht="15">
      <c r="A28" s="40">
        <v>5</v>
      </c>
      <c r="B28" s="63" t="s">
        <v>19</v>
      </c>
      <c r="C28" s="63"/>
      <c r="D28" s="63"/>
      <c r="E28" s="63"/>
      <c r="F28" s="64"/>
      <c r="G28" s="65">
        <v>0.9</v>
      </c>
    </row>
    <row r="29" spans="1:7" ht="15">
      <c r="A29" s="40"/>
      <c r="B29" s="49"/>
      <c r="C29" s="50"/>
      <c r="D29" s="50"/>
      <c r="E29" s="50"/>
      <c r="F29" s="61"/>
      <c r="G29" s="45"/>
    </row>
    <row r="30" spans="1:7" ht="15">
      <c r="A30" s="40">
        <v>6</v>
      </c>
      <c r="B30" s="63" t="s">
        <v>20</v>
      </c>
      <c r="C30" s="63"/>
      <c r="D30" s="63"/>
      <c r="E30" s="63"/>
      <c r="F30" s="64"/>
      <c r="G30" s="58">
        <v>5</v>
      </c>
    </row>
    <row r="31" spans="1:7" ht="15">
      <c r="A31" s="40"/>
      <c r="B31" s="66"/>
      <c r="C31" s="50"/>
      <c r="D31" s="50"/>
      <c r="E31" s="50"/>
      <c r="F31" s="61"/>
      <c r="G31" s="67"/>
    </row>
    <row r="32" spans="1:7" ht="15">
      <c r="A32" s="40">
        <v>7</v>
      </c>
      <c r="B32" s="63" t="s">
        <v>21</v>
      </c>
      <c r="C32" s="63"/>
      <c r="D32" s="63"/>
      <c r="E32" s="63"/>
      <c r="F32" s="61"/>
      <c r="G32" s="58">
        <v>58479</v>
      </c>
    </row>
    <row r="33" spans="1:7" ht="15">
      <c r="A33" s="40"/>
      <c r="B33" s="66"/>
      <c r="C33" s="50"/>
      <c r="D33" s="50"/>
      <c r="E33" s="50"/>
      <c r="F33" s="61"/>
      <c r="G33" s="68"/>
    </row>
    <row r="34" spans="1:7" ht="15">
      <c r="A34" s="40">
        <v>8</v>
      </c>
      <c r="B34" s="50" t="s">
        <v>14</v>
      </c>
      <c r="C34" s="50"/>
      <c r="D34" s="50"/>
      <c r="E34" s="50"/>
      <c r="F34" s="61"/>
      <c r="G34" s="62"/>
    </row>
    <row r="35" spans="1:7" ht="15">
      <c r="A35" s="69"/>
      <c r="B35" s="70"/>
      <c r="C35" s="70"/>
      <c r="D35" s="70"/>
      <c r="E35" s="70"/>
      <c r="F35" s="71"/>
      <c r="G35" s="72"/>
    </row>
    <row r="36" spans="1:7" ht="15">
      <c r="A36" s="73"/>
      <c r="B36" s="74"/>
      <c r="C36" s="74"/>
      <c r="D36" s="74"/>
      <c r="E36" s="74"/>
      <c r="F36" s="57"/>
      <c r="G36" s="57"/>
    </row>
    <row r="37" spans="1:7" ht="15">
      <c r="A37" s="75"/>
      <c r="B37" s="32" t="s">
        <v>22</v>
      </c>
      <c r="C37" s="33"/>
      <c r="D37" s="33"/>
      <c r="E37" s="33"/>
      <c r="F37" s="33"/>
      <c r="G37" s="33"/>
    </row>
    <row r="38" spans="1:7" ht="15">
      <c r="A38" s="34"/>
      <c r="B38" s="76"/>
      <c r="C38" s="77"/>
      <c r="D38" s="77"/>
      <c r="E38" s="77"/>
      <c r="F38" s="77"/>
      <c r="G38" s="56" t="s">
        <v>15</v>
      </c>
    </row>
    <row r="39" spans="1:7" ht="15">
      <c r="A39" s="59">
        <v>9</v>
      </c>
      <c r="B39" s="50" t="s">
        <v>23</v>
      </c>
      <c r="C39" s="78"/>
      <c r="D39" s="78"/>
      <c r="E39" s="78"/>
      <c r="F39" s="78"/>
      <c r="G39" s="58">
        <v>0</v>
      </c>
    </row>
    <row r="40" spans="1:7" ht="15">
      <c r="A40" s="59"/>
      <c r="B40" s="79"/>
      <c r="C40" s="78"/>
      <c r="D40" s="78"/>
      <c r="E40" s="78"/>
      <c r="F40" s="78"/>
      <c r="G40" s="60"/>
    </row>
    <row r="41" spans="1:7" ht="15">
      <c r="A41" s="59">
        <v>10</v>
      </c>
      <c r="B41" s="50" t="s">
        <v>24</v>
      </c>
      <c r="C41" s="78"/>
      <c r="D41" s="78"/>
      <c r="E41" s="78"/>
      <c r="F41" s="78"/>
      <c r="G41" s="58">
        <v>44718</v>
      </c>
    </row>
    <row r="42" spans="1:7" ht="15">
      <c r="A42" s="59"/>
      <c r="B42" s="79"/>
      <c r="C42" s="78"/>
      <c r="D42" s="78"/>
      <c r="E42" s="78"/>
      <c r="F42" s="78"/>
      <c r="G42" s="80"/>
    </row>
    <row r="43" spans="1:7" ht="15">
      <c r="A43" s="59">
        <v>11</v>
      </c>
      <c r="B43" s="50" t="s">
        <v>14</v>
      </c>
      <c r="C43" s="78"/>
      <c r="D43" s="78"/>
      <c r="E43" s="78"/>
      <c r="F43" s="78"/>
      <c r="G43" s="62"/>
    </row>
    <row r="44" spans="1:7" ht="15">
      <c r="A44" s="59"/>
      <c r="B44" s="79"/>
      <c r="C44" s="78"/>
      <c r="D44" s="78"/>
      <c r="E44" s="78"/>
      <c r="F44" s="78"/>
      <c r="G44" s="80"/>
    </row>
    <row r="45" spans="1:7" ht="15">
      <c r="A45" s="59">
        <v>12</v>
      </c>
      <c r="B45" s="50" t="s">
        <v>14</v>
      </c>
      <c r="C45" s="78"/>
      <c r="D45" s="78"/>
      <c r="E45" s="78"/>
      <c r="F45" s="78"/>
      <c r="G45" s="62"/>
    </row>
    <row r="46" spans="1:7" ht="15">
      <c r="A46" s="59"/>
      <c r="B46" s="79"/>
      <c r="C46" s="78"/>
      <c r="D46" s="78"/>
      <c r="E46" s="78"/>
      <c r="F46" s="78"/>
      <c r="G46" s="81"/>
    </row>
    <row r="47" spans="1:7" ht="15">
      <c r="A47" s="59"/>
      <c r="B47" s="82"/>
      <c r="C47" s="82"/>
      <c r="D47" s="83"/>
      <c r="E47" s="83"/>
      <c r="F47" s="84" t="s">
        <v>25</v>
      </c>
      <c r="G47" s="85" t="s">
        <v>26</v>
      </c>
    </row>
    <row r="48" spans="1:7" ht="15">
      <c r="A48" s="40">
        <v>13</v>
      </c>
      <c r="B48" s="50" t="s">
        <v>27</v>
      </c>
      <c r="C48" s="50"/>
      <c r="D48" s="50"/>
      <c r="E48" s="42"/>
      <c r="F48" s="86"/>
      <c r="G48" s="86"/>
    </row>
    <row r="49" spans="1:7" ht="15">
      <c r="A49" s="40"/>
      <c r="B49" s="50" t="s">
        <v>28</v>
      </c>
      <c r="C49" s="50"/>
      <c r="D49" s="50"/>
      <c r="E49" s="42"/>
      <c r="F49" s="42"/>
      <c r="G49" s="87"/>
    </row>
    <row r="50" spans="1:7" ht="15">
      <c r="A50" s="40">
        <v>14</v>
      </c>
      <c r="B50" s="50" t="s">
        <v>29</v>
      </c>
      <c r="C50" s="50"/>
      <c r="D50" s="50"/>
      <c r="E50" s="61"/>
      <c r="F50" s="86"/>
      <c r="G50" s="86"/>
    </row>
    <row r="51" spans="1:7" ht="15">
      <c r="A51" s="40"/>
      <c r="B51" s="50"/>
      <c r="C51" s="50"/>
      <c r="D51" s="50"/>
      <c r="E51" s="61"/>
      <c r="F51" s="88"/>
      <c r="G51" s="89"/>
    </row>
    <row r="52" spans="1:7" ht="15">
      <c r="A52" s="40">
        <v>15</v>
      </c>
      <c r="B52" s="50" t="s">
        <v>30</v>
      </c>
      <c r="C52" s="50"/>
      <c r="D52" s="50"/>
      <c r="E52" s="61"/>
      <c r="F52" s="86"/>
      <c r="G52" s="86"/>
    </row>
    <row r="53" spans="1:7" ht="15">
      <c r="A53" s="40"/>
      <c r="B53" s="50"/>
      <c r="C53" s="50"/>
      <c r="D53" s="50"/>
      <c r="E53" s="61"/>
      <c r="F53" s="88"/>
      <c r="G53" s="89"/>
    </row>
    <row r="54" spans="1:7" ht="15">
      <c r="A54" s="40">
        <v>16</v>
      </c>
      <c r="B54" s="50" t="s">
        <v>31</v>
      </c>
      <c r="C54" s="50"/>
      <c r="D54" s="50"/>
      <c r="E54" s="61"/>
      <c r="F54" s="86"/>
      <c r="G54" s="86"/>
    </row>
    <row r="55" spans="1:7" ht="15">
      <c r="A55" s="40"/>
      <c r="B55" s="49"/>
      <c r="C55" s="61"/>
      <c r="D55" s="61"/>
      <c r="E55" s="61"/>
      <c r="F55" s="57"/>
      <c r="G55" s="60"/>
    </row>
    <row r="56" spans="1:7" ht="15">
      <c r="A56" s="59">
        <v>17</v>
      </c>
      <c r="B56" s="90" t="s">
        <v>32</v>
      </c>
      <c r="C56" s="91"/>
      <c r="D56" s="92"/>
      <c r="E56" s="83"/>
      <c r="F56" s="84" t="s">
        <v>33</v>
      </c>
      <c r="G56" s="85" t="s">
        <v>34</v>
      </c>
    </row>
    <row r="57" spans="1:7" ht="15">
      <c r="A57" s="59"/>
      <c r="B57" s="83"/>
      <c r="C57" s="83"/>
      <c r="D57" s="83"/>
      <c r="E57" s="93"/>
      <c r="F57" s="94">
        <v>1</v>
      </c>
      <c r="G57" s="94">
        <v>8364.46</v>
      </c>
    </row>
    <row r="58" spans="1:7" ht="15">
      <c r="A58" s="59"/>
      <c r="B58" s="95"/>
      <c r="C58" s="82"/>
      <c r="D58" s="83"/>
      <c r="E58" s="83"/>
      <c r="F58" s="78"/>
      <c r="G58" s="80"/>
    </row>
    <row r="59" spans="1:7" ht="15">
      <c r="A59" s="59"/>
      <c r="B59" s="96"/>
      <c r="C59" s="96"/>
      <c r="D59" s="96"/>
      <c r="E59" s="83"/>
      <c r="F59" s="94">
        <v>1</v>
      </c>
      <c r="G59" s="94">
        <v>7999.94</v>
      </c>
    </row>
    <row r="60" spans="1:7" ht="15">
      <c r="A60" s="59"/>
      <c r="B60" s="95"/>
      <c r="C60" s="82"/>
      <c r="D60" s="83"/>
      <c r="E60" s="97"/>
      <c r="F60" s="78"/>
      <c r="G60" s="98"/>
    </row>
    <row r="61" spans="1:7" ht="15">
      <c r="A61" s="59"/>
      <c r="B61" s="95"/>
      <c r="C61" s="82"/>
      <c r="D61" s="83"/>
      <c r="E61" s="97"/>
      <c r="F61" s="94">
        <v>1</v>
      </c>
      <c r="G61" s="94">
        <v>7746.83</v>
      </c>
    </row>
    <row r="62" spans="1:7" ht="15">
      <c r="A62" s="59"/>
      <c r="B62" s="95"/>
      <c r="C62" s="82"/>
      <c r="D62" s="83"/>
      <c r="E62" s="83"/>
      <c r="F62" s="78"/>
      <c r="G62" s="80"/>
    </row>
    <row r="63" spans="1:7" ht="15">
      <c r="A63" s="99"/>
      <c r="B63" s="100"/>
      <c r="C63" s="101"/>
      <c r="D63" s="102"/>
      <c r="E63" s="102"/>
      <c r="F63" s="94">
        <v>1</v>
      </c>
      <c r="G63" s="94">
        <v>5164.51</v>
      </c>
    </row>
    <row r="64" spans="1:7" ht="15">
      <c r="A64" s="27"/>
      <c r="B64" s="97"/>
      <c r="C64" s="82"/>
      <c r="D64" s="83"/>
      <c r="E64" s="83"/>
      <c r="F64" s="55"/>
      <c r="G64" s="55"/>
    </row>
    <row r="65" spans="1:7" ht="15">
      <c r="A65" s="75"/>
      <c r="B65" s="103" t="s">
        <v>35</v>
      </c>
      <c r="C65" s="104"/>
      <c r="F65" s="33"/>
      <c r="G65" s="33"/>
    </row>
    <row r="66" spans="1:7" ht="15">
      <c r="A66" s="34"/>
      <c r="B66" s="105"/>
      <c r="C66" s="105"/>
      <c r="D66" s="36"/>
      <c r="E66" s="36"/>
      <c r="F66" s="84" t="s">
        <v>25</v>
      </c>
      <c r="G66" s="85" t="s">
        <v>26</v>
      </c>
    </row>
    <row r="67" spans="1:7" ht="15">
      <c r="A67" s="40">
        <v>18</v>
      </c>
      <c r="B67" s="50" t="s">
        <v>36</v>
      </c>
      <c r="C67" s="50"/>
      <c r="D67" s="50"/>
      <c r="E67" s="106"/>
      <c r="F67" s="107"/>
      <c r="G67" s="107"/>
    </row>
    <row r="68" spans="1:7" ht="15">
      <c r="A68" s="40"/>
      <c r="B68" s="49" t="s">
        <v>37</v>
      </c>
      <c r="C68" s="53"/>
      <c r="D68" s="53"/>
      <c r="E68" s="61"/>
      <c r="F68" s="57"/>
      <c r="G68" s="60"/>
    </row>
    <row r="69" spans="1:7" ht="15">
      <c r="A69" s="40">
        <v>19</v>
      </c>
      <c r="B69" s="49" t="s">
        <v>14</v>
      </c>
      <c r="C69" s="108"/>
      <c r="D69" s="108"/>
      <c r="E69" s="53"/>
      <c r="F69" s="51"/>
      <c r="G69" s="51"/>
    </row>
    <row r="70" spans="1:7" ht="15">
      <c r="A70" s="59"/>
      <c r="B70" s="109"/>
      <c r="C70" s="109"/>
      <c r="D70" s="109"/>
      <c r="E70" s="53"/>
      <c r="F70" s="55"/>
      <c r="G70" s="110"/>
    </row>
    <row r="71" spans="1:7" ht="15">
      <c r="A71" s="59">
        <v>20</v>
      </c>
      <c r="B71" s="49" t="s">
        <v>14</v>
      </c>
      <c r="C71" s="53"/>
      <c r="D71" s="53"/>
      <c r="E71" s="53"/>
      <c r="F71" s="51"/>
      <c r="G71" s="51"/>
    </row>
    <row r="72" spans="1:7" ht="15">
      <c r="A72" s="59"/>
      <c r="B72" s="49"/>
      <c r="C72" s="53"/>
      <c r="D72" s="53"/>
      <c r="E72" s="53"/>
      <c r="F72" s="55"/>
      <c r="G72" s="110"/>
    </row>
    <row r="73" spans="1:7" ht="15">
      <c r="A73" s="59">
        <v>21</v>
      </c>
      <c r="B73" s="49" t="s">
        <v>14</v>
      </c>
      <c r="C73" s="53"/>
      <c r="D73" s="53"/>
      <c r="E73" s="53"/>
      <c r="F73" s="51"/>
      <c r="G73" s="51"/>
    </row>
    <row r="74" spans="1:7" ht="15">
      <c r="A74" s="59"/>
      <c r="B74" s="49"/>
      <c r="C74" s="53"/>
      <c r="D74" s="53"/>
      <c r="E74" s="53"/>
      <c r="F74" s="55"/>
      <c r="G74" s="110"/>
    </row>
    <row r="75" spans="1:7" ht="15">
      <c r="A75" s="40"/>
      <c r="B75" s="53"/>
      <c r="C75" s="53"/>
      <c r="D75" s="49"/>
      <c r="E75" s="50"/>
      <c r="F75" s="55"/>
      <c r="G75" s="56" t="s">
        <v>15</v>
      </c>
    </row>
    <row r="76" spans="1:7" ht="15">
      <c r="A76" s="40">
        <v>22</v>
      </c>
      <c r="B76" s="50" t="s">
        <v>38</v>
      </c>
      <c r="C76" s="50"/>
      <c r="D76" s="50"/>
      <c r="E76" s="50"/>
      <c r="F76" s="111"/>
      <c r="G76" s="58"/>
    </row>
    <row r="77" spans="1:7" ht="15">
      <c r="A77" s="40"/>
      <c r="B77" s="50"/>
      <c r="C77" s="50"/>
      <c r="D77" s="50"/>
      <c r="E77" s="50"/>
      <c r="F77" s="112"/>
      <c r="G77" s="60"/>
    </row>
    <row r="78" spans="1:7" ht="15">
      <c r="A78" s="40">
        <v>23</v>
      </c>
      <c r="B78" s="50" t="s">
        <v>39</v>
      </c>
      <c r="C78" s="50"/>
      <c r="D78" s="50"/>
      <c r="E78" s="50"/>
      <c r="F78" s="111"/>
      <c r="G78" s="58"/>
    </row>
    <row r="79" spans="1:7" ht="15">
      <c r="A79" s="40"/>
      <c r="B79" s="50"/>
      <c r="C79" s="50"/>
      <c r="D79" s="50"/>
      <c r="E79" s="50"/>
      <c r="F79" s="112"/>
      <c r="G79" s="45"/>
    </row>
    <row r="80" spans="1:7" ht="15">
      <c r="A80" s="40">
        <v>24</v>
      </c>
      <c r="B80" s="50" t="s">
        <v>40</v>
      </c>
      <c r="C80" s="50"/>
      <c r="D80" s="50"/>
      <c r="E80" s="50"/>
      <c r="F80" s="111"/>
      <c r="G80" s="58"/>
    </row>
    <row r="81" spans="1:7" ht="15">
      <c r="A81" s="40"/>
      <c r="B81" s="50"/>
      <c r="C81" s="50"/>
      <c r="D81" s="50"/>
      <c r="E81" s="50"/>
      <c r="F81" s="57"/>
      <c r="G81" s="60"/>
    </row>
    <row r="82" spans="1:7" ht="15">
      <c r="A82" s="40">
        <v>25</v>
      </c>
      <c r="B82" s="50" t="s">
        <v>41</v>
      </c>
      <c r="C82" s="50"/>
      <c r="D82" s="50"/>
      <c r="E82" s="50"/>
      <c r="F82" s="111"/>
      <c r="G82" s="58"/>
    </row>
    <row r="83" spans="1:7" ht="15">
      <c r="A83" s="40"/>
      <c r="B83" s="50"/>
      <c r="C83" s="50"/>
      <c r="D83" s="50"/>
      <c r="E83" s="50"/>
      <c r="F83" s="61"/>
      <c r="G83" s="67"/>
    </row>
    <row r="84" spans="1:7" ht="15">
      <c r="A84" s="40">
        <v>26</v>
      </c>
      <c r="B84" s="50" t="s">
        <v>14</v>
      </c>
      <c r="C84" s="50"/>
      <c r="D84" s="50"/>
      <c r="E84" s="50"/>
      <c r="F84" s="61"/>
      <c r="G84" s="62"/>
    </row>
    <row r="85" spans="1:7" ht="15">
      <c r="A85" s="40"/>
      <c r="B85" s="50"/>
      <c r="C85" s="50"/>
      <c r="D85" s="50"/>
      <c r="E85" s="50"/>
      <c r="F85" s="61"/>
      <c r="G85" s="72"/>
    </row>
    <row r="86" spans="1:7" ht="15">
      <c r="A86" s="40">
        <v>27</v>
      </c>
      <c r="B86" s="50" t="s">
        <v>14</v>
      </c>
      <c r="C86" s="50"/>
      <c r="D86" s="50"/>
      <c r="E86" s="50"/>
      <c r="F86" s="61"/>
      <c r="G86" s="62"/>
    </row>
    <row r="87" spans="1:7" ht="15">
      <c r="A87" s="113"/>
      <c r="B87" s="114"/>
      <c r="C87" s="114"/>
      <c r="D87" s="114"/>
      <c r="E87" s="114"/>
      <c r="F87" s="115"/>
      <c r="G87" s="116"/>
    </row>
    <row r="88" spans="1:7" ht="15">
      <c r="A88" s="40"/>
      <c r="B88" s="50"/>
      <c r="C88" s="50"/>
      <c r="D88" s="50"/>
      <c r="E88" s="50"/>
      <c r="F88" s="61"/>
      <c r="G88" s="117"/>
    </row>
    <row r="89" spans="1:7" ht="15">
      <c r="A89" s="34"/>
      <c r="B89" s="76" t="s">
        <v>42</v>
      </c>
      <c r="C89" s="105"/>
      <c r="D89" s="36"/>
      <c r="E89" s="36"/>
      <c r="F89" s="118"/>
      <c r="G89" s="119"/>
    </row>
    <row r="90" spans="1:7" ht="15">
      <c r="A90" s="34"/>
      <c r="B90" s="105"/>
      <c r="C90" s="105"/>
      <c r="D90" s="36"/>
      <c r="E90" s="36"/>
      <c r="F90" s="84" t="s">
        <v>25</v>
      </c>
      <c r="G90" s="85" t="s">
        <v>26</v>
      </c>
    </row>
    <row r="91" spans="1:7" ht="15">
      <c r="A91" s="40">
        <v>51</v>
      </c>
      <c r="B91" s="50" t="s">
        <v>43</v>
      </c>
      <c r="C91" s="61"/>
      <c r="D91" s="61"/>
      <c r="E91" s="42"/>
      <c r="F91" s="107"/>
      <c r="G91" s="107"/>
    </row>
    <row r="92" spans="1:7" ht="15">
      <c r="A92" s="40"/>
      <c r="B92" s="120" t="s">
        <v>44</v>
      </c>
      <c r="C92" s="121"/>
      <c r="D92" s="42"/>
      <c r="E92" s="42"/>
      <c r="F92" s="42"/>
      <c r="G92" s="87"/>
    </row>
    <row r="93" spans="1:7" ht="15">
      <c r="A93" s="40">
        <v>52</v>
      </c>
      <c r="B93" s="120" t="s">
        <v>14</v>
      </c>
      <c r="C93" s="121"/>
      <c r="D93" s="42"/>
      <c r="E93" s="42"/>
      <c r="F93" s="51"/>
      <c r="G93" s="51"/>
    </row>
    <row r="94" spans="1:7" ht="15">
      <c r="A94" s="40"/>
      <c r="B94" s="120"/>
      <c r="C94" s="121"/>
      <c r="D94" s="42"/>
      <c r="E94" s="42"/>
      <c r="F94" s="42"/>
      <c r="G94" s="87"/>
    </row>
    <row r="95" spans="1:7" ht="15">
      <c r="A95" s="40">
        <v>53</v>
      </c>
      <c r="B95" s="120" t="s">
        <v>14</v>
      </c>
      <c r="C95" s="121"/>
      <c r="D95" s="42"/>
      <c r="E95" s="42"/>
      <c r="F95" s="51"/>
      <c r="G95" s="51"/>
    </row>
    <row r="96" spans="1:7" ht="15">
      <c r="A96" s="40"/>
      <c r="B96" s="120"/>
      <c r="C96" s="121"/>
      <c r="D96" s="42"/>
      <c r="E96" s="42"/>
      <c r="F96" s="42"/>
      <c r="G96" s="87"/>
    </row>
    <row r="97" spans="1:7" ht="15">
      <c r="A97" s="122">
        <v>54</v>
      </c>
      <c r="B97" s="123" t="s">
        <v>45</v>
      </c>
      <c r="C97" s="124"/>
      <c r="D97" s="125"/>
      <c r="E97" s="125"/>
      <c r="F97" s="125"/>
      <c r="G97" s="56" t="s">
        <v>15</v>
      </c>
    </row>
    <row r="98" spans="1:7" ht="15">
      <c r="A98" s="126"/>
      <c r="B98" s="125"/>
      <c r="C98" s="127"/>
      <c r="D98" s="125"/>
      <c r="E98" s="125">
        <v>55</v>
      </c>
      <c r="F98" s="127" t="s">
        <v>46</v>
      </c>
      <c r="G98" s="128"/>
    </row>
    <row r="99" spans="1:7" ht="15">
      <c r="A99" s="126"/>
      <c r="B99" s="125"/>
      <c r="C99" s="52"/>
      <c r="D99" s="125"/>
      <c r="E99" s="125">
        <v>56</v>
      </c>
      <c r="F99" s="54" t="s">
        <v>47</v>
      </c>
      <c r="G99" s="128"/>
    </row>
    <row r="100" spans="1:7" ht="15">
      <c r="A100" s="126"/>
      <c r="B100" s="125"/>
      <c r="C100" s="52"/>
      <c r="D100" s="125"/>
      <c r="E100" s="125">
        <v>57</v>
      </c>
      <c r="F100" s="52" t="s">
        <v>48</v>
      </c>
      <c r="G100" s="128">
        <v>100</v>
      </c>
    </row>
    <row r="101" spans="1:7" ht="15">
      <c r="A101" s="126"/>
      <c r="B101" s="125"/>
      <c r="C101" s="52"/>
      <c r="D101" s="125"/>
      <c r="E101" s="125">
        <v>58</v>
      </c>
      <c r="F101" s="52" t="s">
        <v>49</v>
      </c>
      <c r="G101" s="128"/>
    </row>
    <row r="102" spans="1:7" ht="15">
      <c r="A102" s="126"/>
      <c r="B102" s="125"/>
      <c r="C102" s="127"/>
      <c r="D102" s="125"/>
      <c r="E102" s="125">
        <v>59</v>
      </c>
      <c r="F102" s="127" t="s">
        <v>50</v>
      </c>
      <c r="G102" s="128"/>
    </row>
    <row r="103" spans="1:7" ht="15">
      <c r="A103" s="126"/>
      <c r="B103" s="125"/>
      <c r="C103" s="129"/>
      <c r="D103" s="125"/>
      <c r="E103" s="125">
        <v>60</v>
      </c>
      <c r="F103" s="52" t="s">
        <v>51</v>
      </c>
      <c r="G103" s="128"/>
    </row>
    <row r="104" spans="1:7" ht="15">
      <c r="A104" s="126"/>
      <c r="B104" s="130" t="s">
        <v>52</v>
      </c>
      <c r="C104" s="131"/>
      <c r="D104" s="131"/>
      <c r="E104" s="131"/>
      <c r="F104" s="132"/>
      <c r="G104" s="133">
        <f>SUM(G98:G103)</f>
        <v>100</v>
      </c>
    </row>
    <row r="105" spans="1:7" ht="15">
      <c r="A105" s="134"/>
      <c r="B105" s="125"/>
      <c r="C105" s="125"/>
      <c r="D105" s="125"/>
      <c r="E105" s="125"/>
      <c r="F105" s="125"/>
      <c r="G105" s="135"/>
    </row>
    <row r="106" spans="1:7" ht="15">
      <c r="A106" s="136">
        <v>61</v>
      </c>
      <c r="B106" s="54" t="s">
        <v>53</v>
      </c>
      <c r="C106" s="54"/>
      <c r="D106" s="54"/>
      <c r="E106" s="54"/>
      <c r="F106" s="137"/>
      <c r="G106" s="138">
        <v>9</v>
      </c>
    </row>
    <row r="107" spans="1:7" ht="15">
      <c r="A107" s="136"/>
      <c r="B107" s="139"/>
      <c r="C107" s="139"/>
      <c r="D107" s="139"/>
      <c r="E107" s="139"/>
      <c r="F107" s="139"/>
      <c r="G107" s="140"/>
    </row>
    <row r="108" spans="1:7" ht="15">
      <c r="A108" s="141">
        <v>62</v>
      </c>
      <c r="B108" s="123" t="s">
        <v>54</v>
      </c>
      <c r="C108" s="124"/>
      <c r="D108" s="124"/>
      <c r="E108" s="125">
        <v>63</v>
      </c>
      <c r="F108" s="142" t="s">
        <v>55</v>
      </c>
      <c r="G108" s="140"/>
    </row>
    <row r="109" spans="1:7" ht="15">
      <c r="A109" s="126"/>
      <c r="B109" s="125"/>
      <c r="C109" s="127"/>
      <c r="D109" s="143"/>
      <c r="E109" s="125">
        <v>64</v>
      </c>
      <c r="F109" s="127" t="s">
        <v>56</v>
      </c>
      <c r="G109" s="138">
        <v>2</v>
      </c>
    </row>
    <row r="110" spans="1:7" ht="15">
      <c r="A110" s="126"/>
      <c r="B110" s="125"/>
      <c r="C110" s="52"/>
      <c r="D110" s="125"/>
      <c r="E110" s="125">
        <v>65</v>
      </c>
      <c r="F110" s="54" t="s">
        <v>57</v>
      </c>
      <c r="G110" s="128">
        <v>652.68</v>
      </c>
    </row>
    <row r="111" spans="1:7" ht="15">
      <c r="A111" s="126"/>
      <c r="B111" s="127"/>
      <c r="C111" s="127"/>
      <c r="D111" s="127"/>
      <c r="E111" s="144"/>
      <c r="F111" s="145"/>
      <c r="G111" s="140"/>
    </row>
    <row r="112" spans="1:7" ht="15">
      <c r="A112" s="134"/>
      <c r="B112" s="146"/>
      <c r="C112" s="129"/>
      <c r="D112" s="125"/>
      <c r="E112" s="125">
        <v>66</v>
      </c>
      <c r="F112" s="142" t="s">
        <v>58</v>
      </c>
      <c r="G112" s="140"/>
    </row>
    <row r="113" spans="1:7" ht="15">
      <c r="A113" s="126"/>
      <c r="B113" s="125"/>
      <c r="C113" s="127"/>
      <c r="D113" s="143"/>
      <c r="E113" s="125">
        <v>67</v>
      </c>
      <c r="F113" s="127" t="s">
        <v>56</v>
      </c>
      <c r="G113" s="138">
        <v>2</v>
      </c>
    </row>
    <row r="114" spans="1:7" ht="15">
      <c r="A114" s="126"/>
      <c r="B114" s="125"/>
      <c r="C114" s="52"/>
      <c r="D114" s="125"/>
      <c r="E114" s="124">
        <v>68</v>
      </c>
      <c r="F114" s="54" t="s">
        <v>57</v>
      </c>
      <c r="G114" s="128">
        <v>892.32</v>
      </c>
    </row>
    <row r="115" spans="1:7" ht="15">
      <c r="A115" s="126"/>
      <c r="B115" s="127"/>
      <c r="C115" s="127"/>
      <c r="D115" s="127"/>
      <c r="E115" s="144"/>
      <c r="F115" s="145"/>
      <c r="G115" s="140"/>
    </row>
    <row r="116" spans="1:7" ht="15">
      <c r="A116" s="134"/>
      <c r="B116" s="146"/>
      <c r="C116" s="129"/>
      <c r="D116" s="125"/>
      <c r="E116" s="125">
        <v>69</v>
      </c>
      <c r="F116" s="142" t="s">
        <v>59</v>
      </c>
      <c r="G116" s="140"/>
    </row>
    <row r="117" spans="1:7" ht="15">
      <c r="A117" s="126"/>
      <c r="B117" s="125"/>
      <c r="C117" s="127"/>
      <c r="D117" s="143"/>
      <c r="E117" s="125">
        <v>70</v>
      </c>
      <c r="F117" s="127" t="s">
        <v>56</v>
      </c>
      <c r="G117" s="138">
        <v>3</v>
      </c>
    </row>
    <row r="118" spans="1:7" ht="15">
      <c r="A118" s="126"/>
      <c r="B118" s="125"/>
      <c r="C118" s="52"/>
      <c r="D118" s="125"/>
      <c r="E118" s="124">
        <v>71</v>
      </c>
      <c r="F118" s="54" t="s">
        <v>57</v>
      </c>
      <c r="G118" s="128">
        <v>2096.12</v>
      </c>
    </row>
    <row r="119" spans="1:7" ht="15">
      <c r="A119" s="126"/>
      <c r="B119" s="125"/>
      <c r="C119" s="52"/>
      <c r="D119" s="125"/>
      <c r="E119" s="125"/>
      <c r="F119" s="54"/>
      <c r="G119" s="147"/>
    </row>
    <row r="120" spans="1:7" ht="15">
      <c r="A120" s="134"/>
      <c r="B120" s="146"/>
      <c r="C120" s="129"/>
      <c r="D120" s="125"/>
      <c r="E120" s="148">
        <v>72</v>
      </c>
      <c r="F120" s="142" t="s">
        <v>60</v>
      </c>
      <c r="G120" s="140"/>
    </row>
    <row r="121" spans="1:7" ht="15">
      <c r="A121" s="126"/>
      <c r="B121" s="125"/>
      <c r="C121" s="127"/>
      <c r="D121" s="143"/>
      <c r="E121" s="125">
        <v>73</v>
      </c>
      <c r="F121" s="127" t="s">
        <v>56</v>
      </c>
      <c r="G121" s="138">
        <v>2</v>
      </c>
    </row>
    <row r="122" spans="1:7" ht="15">
      <c r="A122" s="126"/>
      <c r="B122" s="125"/>
      <c r="C122" s="127"/>
      <c r="D122" s="143"/>
      <c r="E122" s="125">
        <v>74</v>
      </c>
      <c r="F122" s="54" t="s">
        <v>57</v>
      </c>
      <c r="G122" s="128">
        <v>2247.18</v>
      </c>
    </row>
    <row r="123" spans="1:7" ht="15">
      <c r="A123" s="126"/>
      <c r="B123" s="125"/>
      <c r="C123" s="127"/>
      <c r="D123" s="143"/>
      <c r="E123" s="125"/>
      <c r="F123" s="54"/>
      <c r="G123" s="149"/>
    </row>
    <row r="124" spans="1:7" ht="15">
      <c r="A124" s="126"/>
      <c r="B124" s="125"/>
      <c r="C124" s="127"/>
      <c r="D124" s="143"/>
      <c r="E124" s="125">
        <v>75</v>
      </c>
      <c r="F124" s="54"/>
      <c r="G124" s="150"/>
    </row>
    <row r="125" spans="1:7" ht="15">
      <c r="A125" s="126"/>
      <c r="B125" s="125"/>
      <c r="C125" s="127"/>
      <c r="D125" s="143"/>
      <c r="E125" s="125">
        <v>76</v>
      </c>
      <c r="F125" s="54" t="s">
        <v>14</v>
      </c>
      <c r="G125" s="151"/>
    </row>
    <row r="126" spans="1:7" ht="15">
      <c r="A126" s="126"/>
      <c r="B126" s="125"/>
      <c r="C126" s="127"/>
      <c r="D126" s="143"/>
      <c r="E126" s="125">
        <v>77</v>
      </c>
      <c r="F126" s="54" t="s">
        <v>14</v>
      </c>
      <c r="G126" s="152"/>
    </row>
    <row r="127" spans="1:7" ht="15">
      <c r="A127" s="126"/>
      <c r="B127" s="125"/>
      <c r="C127" s="127"/>
      <c r="D127" s="143"/>
      <c r="E127" s="125"/>
      <c r="F127" s="54"/>
      <c r="G127" s="149"/>
    </row>
    <row r="128" spans="1:7" ht="15">
      <c r="A128" s="126"/>
      <c r="B128" s="125"/>
      <c r="C128" s="127"/>
      <c r="D128" s="143"/>
      <c r="E128" s="125">
        <v>78</v>
      </c>
      <c r="F128" s="54"/>
      <c r="G128" s="150"/>
    </row>
    <row r="129" spans="1:7" ht="15">
      <c r="A129" s="126"/>
      <c r="B129" s="125"/>
      <c r="C129" s="127"/>
      <c r="D129" s="143"/>
      <c r="E129" s="125">
        <v>79</v>
      </c>
      <c r="F129" s="54" t="s">
        <v>14</v>
      </c>
      <c r="G129" s="151"/>
    </row>
    <row r="130" spans="1:7" ht="15">
      <c r="A130" s="126"/>
      <c r="B130" s="125"/>
      <c r="C130" s="127"/>
      <c r="D130" s="143"/>
      <c r="E130" s="125">
        <v>80</v>
      </c>
      <c r="F130" s="54" t="s">
        <v>14</v>
      </c>
      <c r="G130" s="152"/>
    </row>
    <row r="131" spans="1:7" ht="15.75">
      <c r="A131" s="153"/>
      <c r="B131" s="97"/>
      <c r="C131" s="127"/>
      <c r="D131" s="143"/>
      <c r="E131" s="154" t="s">
        <v>61</v>
      </c>
      <c r="F131" s="155"/>
      <c r="G131" s="156">
        <f>SUM(G109,G113,G117,G121,G125,G129)</f>
        <v>9</v>
      </c>
    </row>
    <row r="132" spans="1:7" ht="15.75">
      <c r="A132" s="157"/>
      <c r="B132" s="158"/>
      <c r="C132" s="159"/>
      <c r="D132" s="160"/>
      <c r="E132" s="161" t="s">
        <v>62</v>
      </c>
      <c r="F132" s="162"/>
      <c r="G132" s="163">
        <f>SUM(G110,G114,G118,G122,G126,G130)</f>
        <v>5888.299999999999</v>
      </c>
    </row>
    <row r="133" spans="1:7" ht="15">
      <c r="A133" s="164"/>
      <c r="B133" s="165"/>
      <c r="C133" s="165"/>
      <c r="D133" s="165"/>
      <c r="E133" s="144"/>
      <c r="F133" s="145"/>
      <c r="G133" s="166"/>
    </row>
    <row r="134" spans="1:7" ht="15">
      <c r="A134" s="75"/>
      <c r="B134" s="103" t="s">
        <v>63</v>
      </c>
      <c r="C134" s="104"/>
      <c r="F134" s="33"/>
      <c r="G134" s="33"/>
    </row>
    <row r="135" spans="1:7" ht="15.75">
      <c r="A135" s="167" t="s">
        <v>64</v>
      </c>
      <c r="B135" s="168"/>
      <c r="C135" s="168"/>
      <c r="D135" s="168"/>
      <c r="E135" s="168"/>
      <c r="F135" s="168"/>
      <c r="G135" s="56" t="s">
        <v>15</v>
      </c>
    </row>
    <row r="136" spans="1:7" ht="15">
      <c r="A136" s="126"/>
      <c r="B136" s="169"/>
      <c r="C136" s="169"/>
      <c r="D136" s="169"/>
      <c r="E136" s="143">
        <v>82</v>
      </c>
      <c r="F136" s="54" t="s">
        <v>65</v>
      </c>
      <c r="G136" s="128">
        <v>100</v>
      </c>
    </row>
    <row r="137" spans="1:7" ht="15">
      <c r="A137" s="126"/>
      <c r="B137" s="169"/>
      <c r="C137" s="169"/>
      <c r="D137" s="169"/>
      <c r="E137" s="143">
        <v>83</v>
      </c>
      <c r="F137" s="54" t="s">
        <v>66</v>
      </c>
      <c r="G137" s="128"/>
    </row>
    <row r="138" spans="1:7" ht="15">
      <c r="A138" s="126"/>
      <c r="B138" s="169"/>
      <c r="C138" s="169"/>
      <c r="D138" s="169"/>
      <c r="E138" s="143">
        <v>84</v>
      </c>
      <c r="F138" s="170" t="s">
        <v>67</v>
      </c>
      <c r="G138" s="128"/>
    </row>
    <row r="139" spans="1:7" ht="15">
      <c r="A139" s="126"/>
      <c r="B139" s="169"/>
      <c r="C139" s="169"/>
      <c r="D139" s="169"/>
      <c r="E139" s="143">
        <v>85</v>
      </c>
      <c r="F139" s="54" t="s">
        <v>51</v>
      </c>
      <c r="G139" s="128"/>
    </row>
    <row r="140" spans="1:7" ht="15">
      <c r="A140" s="126"/>
      <c r="B140" s="127"/>
      <c r="C140" s="127"/>
      <c r="D140" s="127"/>
      <c r="E140" s="127"/>
      <c r="F140" s="171" t="s">
        <v>52</v>
      </c>
      <c r="G140" s="133">
        <f>SUM(G136:G139)</f>
        <v>100</v>
      </c>
    </row>
    <row r="141" spans="1:7" ht="15">
      <c r="A141" s="126"/>
      <c r="B141" s="146"/>
      <c r="C141" s="129"/>
      <c r="D141" s="125"/>
      <c r="E141" s="125"/>
      <c r="F141" s="125"/>
      <c r="G141" s="80"/>
    </row>
    <row r="142" spans="1:7" ht="15">
      <c r="A142" s="136">
        <v>86</v>
      </c>
      <c r="B142" s="54" t="s">
        <v>68</v>
      </c>
      <c r="C142" s="127"/>
      <c r="D142" s="127"/>
      <c r="E142" s="127"/>
      <c r="F142" s="125"/>
      <c r="G142" s="138">
        <v>14</v>
      </c>
    </row>
    <row r="143" spans="1:7" ht="15">
      <c r="A143" s="136"/>
      <c r="B143" s="52"/>
      <c r="C143" s="129"/>
      <c r="D143" s="125"/>
      <c r="E143" s="125"/>
      <c r="F143" s="125"/>
      <c r="G143" s="172"/>
    </row>
    <row r="144" spans="1:7" ht="15">
      <c r="A144" s="136">
        <v>87</v>
      </c>
      <c r="B144" s="54" t="s">
        <v>69</v>
      </c>
      <c r="C144" s="127"/>
      <c r="D144" s="127"/>
      <c r="E144" s="127"/>
      <c r="F144" s="170"/>
      <c r="G144" s="138">
        <v>7219</v>
      </c>
    </row>
    <row r="145" spans="1:7" ht="15">
      <c r="A145" s="136"/>
      <c r="B145" s="52"/>
      <c r="C145" s="129"/>
      <c r="D145" s="125"/>
      <c r="E145" s="125"/>
      <c r="F145" s="125"/>
      <c r="G145" s="172"/>
    </row>
    <row r="146" spans="1:7" ht="15">
      <c r="A146" s="136">
        <v>88</v>
      </c>
      <c r="B146" s="54" t="s">
        <v>70</v>
      </c>
      <c r="C146" s="127"/>
      <c r="D146" s="127"/>
      <c r="E146" s="127"/>
      <c r="F146" s="170"/>
      <c r="G146" s="138">
        <v>1</v>
      </c>
    </row>
    <row r="147" spans="1:7" ht="15">
      <c r="A147" s="136"/>
      <c r="B147" s="166"/>
      <c r="C147" s="129"/>
      <c r="D147" s="125"/>
      <c r="E147" s="125"/>
      <c r="F147" s="125"/>
      <c r="G147" s="80"/>
    </row>
    <row r="148" spans="1:7" ht="15">
      <c r="A148" s="136">
        <v>89</v>
      </c>
      <c r="B148" s="54" t="s">
        <v>71</v>
      </c>
      <c r="C148" s="127"/>
      <c r="D148" s="127"/>
      <c r="E148" s="127"/>
      <c r="F148" s="125"/>
      <c r="G148" s="138">
        <v>309</v>
      </c>
    </row>
    <row r="149" spans="1:7" ht="15">
      <c r="A149" s="136"/>
      <c r="B149" s="146"/>
      <c r="C149" s="129"/>
      <c r="D149" s="125"/>
      <c r="E149" s="125"/>
      <c r="F149" s="125"/>
      <c r="G149" s="172"/>
    </row>
    <row r="150" spans="1:7" ht="15">
      <c r="A150" s="136">
        <v>90</v>
      </c>
      <c r="B150" s="54" t="s">
        <v>72</v>
      </c>
      <c r="C150" s="127"/>
      <c r="D150" s="127"/>
      <c r="E150" s="127"/>
      <c r="F150" s="170"/>
      <c r="G150" s="138">
        <v>3</v>
      </c>
    </row>
    <row r="151" spans="1:7" ht="15">
      <c r="A151" s="136"/>
      <c r="B151" s="52"/>
      <c r="C151" s="129"/>
      <c r="D151" s="125"/>
      <c r="E151" s="125"/>
      <c r="F151" s="125"/>
      <c r="G151" s="172"/>
    </row>
    <row r="152" spans="1:7" ht="15">
      <c r="A152" s="136">
        <v>91</v>
      </c>
      <c r="B152" s="54" t="s">
        <v>71</v>
      </c>
      <c r="C152" s="127"/>
      <c r="D152" s="127"/>
      <c r="E152" s="127"/>
      <c r="F152" s="170"/>
      <c r="G152" s="138">
        <v>581</v>
      </c>
    </row>
    <row r="153" spans="1:7" ht="15">
      <c r="A153" s="136"/>
      <c r="B153" s="52"/>
      <c r="C153" s="129"/>
      <c r="D153" s="125"/>
      <c r="E153" s="125"/>
      <c r="F153" s="125"/>
      <c r="G153" s="172"/>
    </row>
    <row r="154" spans="1:7" ht="15">
      <c r="A154" s="136">
        <v>92</v>
      </c>
      <c r="B154" s="54" t="s">
        <v>73</v>
      </c>
      <c r="C154" s="127"/>
      <c r="D154" s="127"/>
      <c r="E154" s="127"/>
      <c r="F154" s="170"/>
      <c r="G154" s="138">
        <v>26</v>
      </c>
    </row>
    <row r="155" spans="1:7" ht="14.25">
      <c r="A155" s="122"/>
      <c r="B155" s="52"/>
      <c r="C155" s="129"/>
      <c r="D155" s="125"/>
      <c r="E155" s="125"/>
      <c r="F155" s="125"/>
      <c r="G155" s="80"/>
    </row>
    <row r="156" spans="1:7" ht="15">
      <c r="A156" s="126">
        <v>93</v>
      </c>
      <c r="B156" s="54" t="s">
        <v>74</v>
      </c>
      <c r="C156" s="127"/>
      <c r="D156" s="127"/>
      <c r="E156" s="127"/>
      <c r="F156" s="125"/>
      <c r="G156" s="138">
        <v>26</v>
      </c>
    </row>
    <row r="157" spans="1:7" ht="15">
      <c r="A157" s="136"/>
      <c r="B157" s="52"/>
      <c r="C157" s="129"/>
      <c r="D157" s="125"/>
      <c r="E157" s="125"/>
      <c r="F157" s="125"/>
      <c r="G157" s="172"/>
    </row>
    <row r="158" spans="1:7" ht="15">
      <c r="A158" s="136">
        <v>94</v>
      </c>
      <c r="B158" s="54" t="s">
        <v>75</v>
      </c>
      <c r="C158" s="173"/>
      <c r="D158" s="173"/>
      <c r="E158" s="173"/>
      <c r="F158" s="174"/>
      <c r="G158" s="138">
        <v>39907</v>
      </c>
    </row>
    <row r="159" spans="1:7" ht="15">
      <c r="A159" s="136"/>
      <c r="B159" s="52"/>
      <c r="C159" s="129"/>
      <c r="D159" s="125"/>
      <c r="E159" s="125"/>
      <c r="F159" s="125"/>
      <c r="G159" s="172"/>
    </row>
    <row r="160" spans="1:7" ht="15">
      <c r="A160" s="136">
        <v>95</v>
      </c>
      <c r="B160" s="54" t="s">
        <v>76</v>
      </c>
      <c r="C160" s="127"/>
      <c r="D160" s="127"/>
      <c r="E160" s="127"/>
      <c r="F160" s="170"/>
      <c r="G160" s="138">
        <v>53</v>
      </c>
    </row>
    <row r="161" spans="1:7" ht="15">
      <c r="A161" s="136"/>
      <c r="B161" s="54"/>
      <c r="C161" s="127"/>
      <c r="D161" s="127"/>
      <c r="E161" s="127"/>
      <c r="F161" s="139"/>
      <c r="G161" s="175"/>
    </row>
    <row r="162" spans="1:7" ht="15">
      <c r="A162" s="136">
        <v>96</v>
      </c>
      <c r="B162" s="54" t="s">
        <v>14</v>
      </c>
      <c r="C162" s="127"/>
      <c r="D162" s="127"/>
      <c r="E162" s="127"/>
      <c r="F162" s="139"/>
      <c r="G162" s="151"/>
    </row>
    <row r="163" spans="1:7" ht="15">
      <c r="A163" s="136"/>
      <c r="B163" s="54"/>
      <c r="C163" s="127"/>
      <c r="D163" s="127"/>
      <c r="E163" s="127"/>
      <c r="F163" s="139"/>
      <c r="G163" s="175"/>
    </row>
    <row r="164" spans="1:7" ht="15">
      <c r="A164" s="176">
        <v>97</v>
      </c>
      <c r="B164" s="177" t="s">
        <v>14</v>
      </c>
      <c r="C164" s="178"/>
      <c r="D164" s="178"/>
      <c r="E164" s="178"/>
      <c r="F164" s="179"/>
      <c r="G164" s="151"/>
    </row>
    <row r="165" spans="1:7" ht="15">
      <c r="A165" s="180"/>
      <c r="B165" s="54"/>
      <c r="C165" s="127"/>
      <c r="D165" s="127"/>
      <c r="E165" s="127"/>
      <c r="F165" s="139"/>
      <c r="G165" s="181"/>
    </row>
    <row r="166" spans="1:7" ht="15">
      <c r="A166" s="182"/>
      <c r="B166" s="183" t="s">
        <v>77</v>
      </c>
      <c r="C166" s="74"/>
      <c r="D166" s="74"/>
      <c r="E166" s="74"/>
      <c r="F166" s="184"/>
      <c r="G166" s="57"/>
    </row>
    <row r="167" spans="1:7" ht="15">
      <c r="A167" s="185"/>
      <c r="B167" s="186"/>
      <c r="C167" s="186"/>
      <c r="D167" s="186"/>
      <c r="E167" s="186"/>
      <c r="F167" s="84" t="s">
        <v>25</v>
      </c>
      <c r="G167" s="85" t="s">
        <v>26</v>
      </c>
    </row>
    <row r="168" spans="1:7" ht="15">
      <c r="A168" s="187">
        <v>28</v>
      </c>
      <c r="B168" s="188" t="s">
        <v>78</v>
      </c>
      <c r="C168" s="50"/>
      <c r="D168" s="50"/>
      <c r="E168" s="50"/>
      <c r="F168" s="189"/>
      <c r="G168" s="189"/>
    </row>
    <row r="169" spans="1:7" ht="15">
      <c r="A169" s="187"/>
      <c r="B169" s="188"/>
      <c r="C169" s="50"/>
      <c r="D169" s="50"/>
      <c r="E169" s="50"/>
      <c r="F169" s="55"/>
      <c r="G169" s="110"/>
    </row>
    <row r="170" spans="1:7" ht="15">
      <c r="A170" s="40">
        <v>29</v>
      </c>
      <c r="B170" s="188" t="s">
        <v>79</v>
      </c>
      <c r="C170" s="50"/>
      <c r="D170" s="50"/>
      <c r="E170" s="50"/>
      <c r="F170" s="189"/>
      <c r="G170" s="189"/>
    </row>
    <row r="171" spans="1:7" ht="15">
      <c r="A171" s="190"/>
      <c r="B171" s="191"/>
      <c r="C171" s="191"/>
      <c r="D171" s="73">
        <v>30</v>
      </c>
      <c r="E171" s="192" t="s">
        <v>80</v>
      </c>
      <c r="F171" s="193"/>
      <c r="G171" s="194">
        <f>IF(AND(H170=1,H171=0),"RISPOSTA OBBLIGATORIA","")</f>
      </c>
    </row>
    <row r="172" spans="1:7" ht="15" customHeight="1">
      <c r="A172" s="190"/>
      <c r="B172" s="195"/>
      <c r="C172" s="196"/>
      <c r="D172" s="73">
        <v>31</v>
      </c>
      <c r="E172" s="192" t="s">
        <v>81</v>
      </c>
      <c r="F172" s="197"/>
      <c r="G172" s="198"/>
    </row>
    <row r="173" spans="1:7" ht="15">
      <c r="A173" s="190"/>
      <c r="B173" s="196"/>
      <c r="C173" s="196"/>
      <c r="D173" s="196"/>
      <c r="E173" s="196"/>
      <c r="F173" s="44"/>
      <c r="G173" s="199"/>
    </row>
    <row r="174" spans="1:7" ht="15">
      <c r="A174" s="190"/>
      <c r="B174" s="200"/>
      <c r="C174" s="201">
        <v>32</v>
      </c>
      <c r="D174" s="192" t="s">
        <v>82</v>
      </c>
      <c r="E174" s="201"/>
      <c r="F174" s="202"/>
      <c r="G174" s="199"/>
    </row>
    <row r="175" spans="1:7" ht="15">
      <c r="A175" s="190"/>
      <c r="B175" s="201"/>
      <c r="C175" s="201"/>
      <c r="D175" s="73">
        <v>33</v>
      </c>
      <c r="E175" s="192" t="s">
        <v>83</v>
      </c>
      <c r="F175" s="203"/>
      <c r="G175" s="204">
        <f>IF(AND(H170=1,H171=2,F175=0,F176=0,F177=0,F178=0),"IMMETTERE UN VALORE PER ALMENO UNA DELLE TIPOLOGIE DI ISTITUZIONE","")</f>
      </c>
    </row>
    <row r="176" spans="1:7" ht="15" customHeight="1">
      <c r="A176" s="190"/>
      <c r="B176" s="201"/>
      <c r="C176" s="201"/>
      <c r="D176" s="73">
        <v>34</v>
      </c>
      <c r="E176" s="192" t="s">
        <v>84</v>
      </c>
      <c r="F176" s="203"/>
      <c r="G176" s="205"/>
    </row>
    <row r="177" spans="1:7" ht="15" customHeight="1">
      <c r="A177" s="190"/>
      <c r="B177" s="201"/>
      <c r="C177" s="201"/>
      <c r="D177" s="73">
        <v>35</v>
      </c>
      <c r="E177" s="192" t="s">
        <v>85</v>
      </c>
      <c r="F177" s="206"/>
      <c r="G177" s="205"/>
    </row>
    <row r="178" spans="1:7" ht="15" customHeight="1">
      <c r="A178" s="190"/>
      <c r="B178" s="207"/>
      <c r="C178" s="207"/>
      <c r="D178" s="73">
        <v>36</v>
      </c>
      <c r="E178" s="192" t="s">
        <v>86</v>
      </c>
      <c r="F178" s="203"/>
      <c r="G178" s="205"/>
    </row>
    <row r="179" spans="1:7" ht="15">
      <c r="A179" s="208"/>
      <c r="B179" s="188"/>
      <c r="C179" s="209"/>
      <c r="D179" s="209"/>
      <c r="E179" s="209"/>
      <c r="F179" s="210"/>
      <c r="G179" s="172"/>
    </row>
    <row r="180" spans="1:7" ht="15">
      <c r="A180" s="208">
        <v>37</v>
      </c>
      <c r="B180" s="188" t="s">
        <v>87</v>
      </c>
      <c r="C180" s="209"/>
      <c r="D180" s="209"/>
      <c r="E180" s="209"/>
      <c r="F180" s="211"/>
      <c r="G180" s="212"/>
    </row>
    <row r="181" spans="1:7" ht="15">
      <c r="A181" s="208"/>
      <c r="B181" s="213">
        <v>38</v>
      </c>
      <c r="C181" s="188" t="s">
        <v>88</v>
      </c>
      <c r="D181" s="214"/>
      <c r="E181" s="209"/>
      <c r="F181" s="215"/>
      <c r="G181" s="216">
        <f>IF(AND(H170=1,I181=FALSE,I182=FALSE,I183=FALSE,I184=FALSE,I185=FALSE),"RISPOSTA OBBLIGATORIA: SELEZIONARE ALMENO UN PROCEDIMENTO","")</f>
      </c>
    </row>
    <row r="182" spans="1:7" ht="15">
      <c r="A182" s="208"/>
      <c r="B182" s="213">
        <v>39</v>
      </c>
      <c r="C182" s="188" t="s">
        <v>89</v>
      </c>
      <c r="D182" s="214"/>
      <c r="E182" s="209"/>
      <c r="F182" s="215"/>
      <c r="G182" s="217"/>
    </row>
    <row r="183" spans="1:7" ht="15">
      <c r="A183" s="208"/>
      <c r="B183" s="213">
        <v>40</v>
      </c>
      <c r="C183" s="188" t="s">
        <v>90</v>
      </c>
      <c r="D183" s="214"/>
      <c r="E183" s="209"/>
      <c r="F183" s="215"/>
      <c r="G183" s="217"/>
    </row>
    <row r="184" spans="1:7" ht="15">
      <c r="A184" s="208"/>
      <c r="B184" s="213">
        <v>41</v>
      </c>
      <c r="C184" s="188" t="s">
        <v>91</v>
      </c>
      <c r="D184" s="214"/>
      <c r="E184" s="188"/>
      <c r="F184" s="215"/>
      <c r="G184" s="217"/>
    </row>
    <row r="185" spans="1:7" ht="15">
      <c r="A185" s="208"/>
      <c r="B185" s="213">
        <v>42</v>
      </c>
      <c r="C185" s="188" t="s">
        <v>51</v>
      </c>
      <c r="D185" s="214"/>
      <c r="E185" s="188"/>
      <c r="F185" s="215"/>
      <c r="G185" s="217"/>
    </row>
    <row r="186" spans="1:7" ht="15">
      <c r="A186" s="208"/>
      <c r="B186" s="188"/>
      <c r="C186" s="188"/>
      <c r="D186" s="188"/>
      <c r="E186" s="188"/>
      <c r="F186" s="218"/>
      <c r="G186" s="147"/>
    </row>
    <row r="187" spans="1:7" ht="15">
      <c r="A187" s="187">
        <v>43</v>
      </c>
      <c r="B187" s="188" t="s">
        <v>92</v>
      </c>
      <c r="C187" s="188"/>
      <c r="D187" s="188"/>
      <c r="E187" s="188"/>
      <c r="F187" s="212"/>
      <c r="G187" s="128">
        <v>25</v>
      </c>
    </row>
    <row r="188" spans="1:7" ht="15">
      <c r="A188" s="187"/>
      <c r="B188" s="188"/>
      <c r="C188" s="188"/>
      <c r="D188" s="188"/>
      <c r="E188" s="188"/>
      <c r="F188" s="211"/>
      <c r="G188" s="219"/>
    </row>
    <row r="189" spans="1:7" ht="15">
      <c r="A189" s="187">
        <v>45</v>
      </c>
      <c r="B189" s="188" t="s">
        <v>14</v>
      </c>
      <c r="C189" s="188"/>
      <c r="D189" s="188"/>
      <c r="E189" s="188"/>
      <c r="F189" s="211"/>
      <c r="G189" s="151"/>
    </row>
    <row r="190" spans="1:7" ht="15">
      <c r="A190" s="187"/>
      <c r="B190" s="188"/>
      <c r="C190" s="188"/>
      <c r="D190" s="188"/>
      <c r="E190" s="188"/>
      <c r="F190" s="211"/>
      <c r="G190" s="220"/>
    </row>
    <row r="191" spans="1:7" ht="15">
      <c r="A191" s="187">
        <v>46</v>
      </c>
      <c r="B191" s="188" t="s">
        <v>14</v>
      </c>
      <c r="C191" s="188"/>
      <c r="D191" s="188"/>
      <c r="E191" s="188"/>
      <c r="F191" s="211"/>
      <c r="G191" s="151"/>
    </row>
    <row r="192" spans="1:7" ht="15">
      <c r="A192" s="187"/>
      <c r="B192" s="188"/>
      <c r="C192" s="188"/>
      <c r="D192" s="188"/>
      <c r="E192" s="188"/>
      <c r="F192" s="211"/>
      <c r="G192" s="220"/>
    </row>
    <row r="193" spans="1:7" ht="15">
      <c r="A193" s="187">
        <v>47</v>
      </c>
      <c r="B193" s="188" t="s">
        <v>14</v>
      </c>
      <c r="C193" s="188"/>
      <c r="D193" s="188"/>
      <c r="E193" s="188"/>
      <c r="F193" s="211"/>
      <c r="G193" s="151"/>
    </row>
    <row r="194" spans="1:7" ht="15">
      <c r="A194" s="187"/>
      <c r="B194" s="188"/>
      <c r="C194" s="188"/>
      <c r="D194" s="188"/>
      <c r="E194" s="188"/>
      <c r="F194" s="211"/>
      <c r="G194" s="220"/>
    </row>
    <row r="195" spans="1:7" ht="15">
      <c r="A195" s="187">
        <v>48</v>
      </c>
      <c r="B195" s="188" t="s">
        <v>14</v>
      </c>
      <c r="C195" s="188"/>
      <c r="D195" s="188"/>
      <c r="E195" s="188"/>
      <c r="F195" s="211"/>
      <c r="G195" s="151"/>
    </row>
    <row r="196" spans="1:7" ht="15">
      <c r="A196" s="187"/>
      <c r="B196" s="188"/>
      <c r="C196" s="188"/>
      <c r="D196" s="188"/>
      <c r="E196" s="188"/>
      <c r="F196" s="211"/>
      <c r="G196" s="220"/>
    </row>
    <row r="197" spans="1:7" ht="15">
      <c r="A197" s="187">
        <v>49</v>
      </c>
      <c r="B197" s="188" t="s">
        <v>14</v>
      </c>
      <c r="C197" s="188"/>
      <c r="D197" s="188"/>
      <c r="E197" s="188"/>
      <c r="F197" s="211"/>
      <c r="G197" s="151"/>
    </row>
    <row r="198" spans="1:7" ht="15">
      <c r="A198" s="187"/>
      <c r="B198" s="188"/>
      <c r="C198" s="188"/>
      <c r="D198" s="188"/>
      <c r="E198" s="188"/>
      <c r="F198" s="211"/>
      <c r="G198" s="220"/>
    </row>
    <row r="199" spans="1:7" ht="15">
      <c r="A199" s="187">
        <v>50</v>
      </c>
      <c r="B199" s="188" t="s">
        <v>14</v>
      </c>
      <c r="C199" s="188"/>
      <c r="D199" s="188"/>
      <c r="E199" s="188"/>
      <c r="F199" s="211"/>
      <c r="G199" s="151"/>
    </row>
    <row r="200" spans="1:7" ht="12.75">
      <c r="A200" s="221"/>
      <c r="B200" s="102"/>
      <c r="C200" s="102"/>
      <c r="D200" s="102"/>
      <c r="E200" s="102"/>
      <c r="F200" s="102"/>
      <c r="G200" s="222"/>
    </row>
    <row r="201" spans="1:7" ht="15">
      <c r="A201" s="27"/>
      <c r="C201" s="104"/>
      <c r="G201" s="223"/>
    </row>
    <row r="202" spans="1:7" ht="15">
      <c r="A202" s="27"/>
      <c r="C202" s="104"/>
      <c r="G202" s="223"/>
    </row>
    <row r="203" spans="1:7" ht="18">
      <c r="A203" s="224"/>
      <c r="B203" s="225" t="s">
        <v>93</v>
      </c>
      <c r="C203" s="226"/>
      <c r="D203" s="227"/>
      <c r="E203" s="227"/>
      <c r="F203" s="227"/>
      <c r="G203" s="228"/>
    </row>
    <row r="204" spans="1:7" ht="12.75" customHeight="1">
      <c r="A204" s="229"/>
      <c r="B204" s="230"/>
      <c r="C204" s="230"/>
      <c r="D204" s="230"/>
      <c r="E204" s="230"/>
      <c r="F204" s="230"/>
      <c r="G204" s="231"/>
    </row>
    <row r="205" spans="1:7" ht="12.75" customHeight="1">
      <c r="A205" s="232"/>
      <c r="B205" s="233"/>
      <c r="C205" s="233"/>
      <c r="D205" s="233"/>
      <c r="E205" s="233"/>
      <c r="F205" s="233"/>
      <c r="G205" s="234"/>
    </row>
    <row r="206" spans="1:7" ht="12.75" customHeight="1">
      <c r="A206" s="232"/>
      <c r="B206" s="233"/>
      <c r="C206" s="233"/>
      <c r="D206" s="233"/>
      <c r="E206" s="233"/>
      <c r="F206" s="233"/>
      <c r="G206" s="234"/>
    </row>
    <row r="207" spans="1:7" ht="12.75" customHeight="1">
      <c r="A207" s="232"/>
      <c r="B207" s="233"/>
      <c r="C207" s="233"/>
      <c r="D207" s="233"/>
      <c r="E207" s="233"/>
      <c r="F207" s="233"/>
      <c r="G207" s="234"/>
    </row>
    <row r="208" spans="1:7" ht="12.75" customHeight="1">
      <c r="A208" s="232"/>
      <c r="B208" s="233"/>
      <c r="C208" s="233"/>
      <c r="D208" s="233"/>
      <c r="E208" s="233"/>
      <c r="F208" s="233"/>
      <c r="G208" s="234"/>
    </row>
    <row r="209" spans="1:7" ht="12.75" customHeight="1">
      <c r="A209" s="235"/>
      <c r="B209" s="236"/>
      <c r="C209" s="236"/>
      <c r="D209" s="236"/>
      <c r="E209" s="236"/>
      <c r="F209" s="236"/>
      <c r="G209" s="237"/>
    </row>
    <row r="210" spans="1:7" ht="12.75">
      <c r="A210" s="83"/>
      <c r="B210" s="83"/>
      <c r="C210" s="83"/>
      <c r="D210" s="83"/>
      <c r="E210" s="83"/>
      <c r="F210" s="83"/>
      <c r="G210" s="18"/>
    </row>
    <row r="211" spans="1:7" ht="12.75">
      <c r="A211" s="238"/>
      <c r="B211" s="239"/>
      <c r="C211" s="240"/>
      <c r="D211" s="240"/>
      <c r="E211" s="240"/>
      <c r="F211" s="240"/>
      <c r="G211" s="240"/>
    </row>
    <row r="212" spans="1:7" ht="12.75">
      <c r="A212" s="83"/>
      <c r="B212" s="83"/>
      <c r="C212" s="83"/>
      <c r="D212" s="83"/>
      <c r="E212" s="83"/>
      <c r="F212" s="83"/>
      <c r="G212" s="18"/>
    </row>
  </sheetData>
  <mergeCells count="8">
    <mergeCell ref="G171:G172"/>
    <mergeCell ref="G175:G178"/>
    <mergeCell ref="G181:G185"/>
    <mergeCell ref="A204:G209"/>
    <mergeCell ref="B15:D15"/>
    <mergeCell ref="B104:F104"/>
    <mergeCell ref="E131:F131"/>
    <mergeCell ref="E132:F132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ANNO VALIDO" sqref="G20">
      <formula1>0</formula1>
      <formula2>9999</formula2>
    </dataValidation>
    <dataValidation type="decimal" allowBlank="1" showInputMessage="1" showErrorMessage="1" errorTitle="ERRORE" error="INSERIRE UNA PERCENTUALE COMPRESA TRA 0,00 e 100,00" sqref="G198 G196 G194 G192 G190 G188">
      <formula1>0</formula1>
      <formula2>100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ANNO VALIDO" sqref="G17 G15 G13">
      <formula1>1</formula1>
      <formula2>9999</formula2>
    </dataValidation>
    <dataValidation type="whole" allowBlank="1" showInputMessage="1" showErrorMessage="1" errorTitle="ATTENZIONE" error="INSERIRE VALORI NUMERICI INTERI" sqref="G199 G197 G195 G193 G191 G189 F175:F178 G164 G162 G160 G158 G156 G154 G152 G150 G148 G146 G144 G142 G129 G125 G121 G117 G113 G109 G106 G45 G43 G41 G39 G34 G32 G30 G22 G24">
      <formula1>0</formula1>
      <formula2>999999999999</formula2>
    </dataValidation>
    <dataValidation type="decimal" allowBlank="1" showInputMessage="1" showErrorMessage="1" errorTitle="ERRORE" error="INSERIRE UNA PERCENTUALE VALIDA" sqref="G26 G28 G98:G103 G136:G139 G187">
      <formula1>0</formula1>
      <formula2>100</formula2>
    </dataValidation>
    <dataValidation type="decimal" allowBlank="1" showInputMessage="1" showErrorMessage="1" errorTitle="ATTENZIONE" error="INSERIRE UN VALORE VALIDO" sqref="G130 G126 G122 G118 G114 G110">
      <formula1>0</formula1>
      <formula2>999999999999.99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48.8515625" style="243" customWidth="1"/>
    <col min="2" max="2" width="9.8515625" style="277" bestFit="1" customWidth="1"/>
    <col min="3" max="3" width="17.7109375" style="243" customWidth="1"/>
    <col min="4" max="4" width="2.421875" style="243" customWidth="1"/>
    <col min="5" max="5" width="48.140625" style="243" customWidth="1"/>
    <col min="6" max="6" width="10.00390625" style="243" customWidth="1"/>
    <col min="7" max="7" width="17.00390625" style="243" customWidth="1"/>
  </cols>
  <sheetData>
    <row r="1" spans="1:7" ht="22.5" customHeight="1">
      <c r="A1" s="242" t="str">
        <f>'[1]t1'!A1</f>
        <v>COMPARTO REGIONI ED AUTONOMIE LOCALI</v>
      </c>
      <c r="B1" s="242"/>
      <c r="C1" s="242"/>
      <c r="D1" s="242"/>
      <c r="E1" s="242"/>
      <c r="F1" s="242"/>
      <c r="G1" s="242"/>
    </row>
    <row r="2" spans="2:7" ht="13.5" thickBot="1">
      <c r="B2" s="243"/>
      <c r="E2" s="244"/>
      <c r="F2" s="244"/>
      <c r="G2" s="244"/>
    </row>
    <row r="3" spans="1:7" ht="16.5" thickBot="1">
      <c r="A3" s="245"/>
      <c r="B3" s="246"/>
      <c r="C3" s="246"/>
      <c r="D3" s="246"/>
      <c r="E3" s="246"/>
      <c r="F3" s="247"/>
      <c r="G3" s="248"/>
    </row>
    <row r="4" spans="1:7" ht="25.5">
      <c r="A4" s="249" t="s">
        <v>94</v>
      </c>
      <c r="B4" s="250"/>
      <c r="C4" s="251"/>
      <c r="D4" s="252"/>
      <c r="E4" s="249" t="s">
        <v>95</v>
      </c>
      <c r="F4" s="253"/>
      <c r="G4" s="254"/>
    </row>
    <row r="5" spans="1:7" ht="12.75">
      <c r="A5" s="255" t="s">
        <v>96</v>
      </c>
      <c r="B5" s="256" t="s">
        <v>97</v>
      </c>
      <c r="C5" s="257" t="s">
        <v>98</v>
      </c>
      <c r="D5" s="258"/>
      <c r="E5" s="255" t="s">
        <v>96</v>
      </c>
      <c r="F5" s="259" t="s">
        <v>97</v>
      </c>
      <c r="G5" s="260" t="s">
        <v>98</v>
      </c>
    </row>
    <row r="6" spans="1:7" ht="12.75">
      <c r="A6" s="261" t="s">
        <v>99</v>
      </c>
      <c r="B6" s="256" t="s">
        <v>100</v>
      </c>
      <c r="C6" s="262">
        <v>58763</v>
      </c>
      <c r="D6" s="263"/>
      <c r="E6" s="261" t="s">
        <v>101</v>
      </c>
      <c r="F6" s="259" t="s">
        <v>102</v>
      </c>
      <c r="G6" s="264">
        <v>56211</v>
      </c>
    </row>
    <row r="7" spans="1:7" ht="12.75">
      <c r="A7" s="261" t="s">
        <v>103</v>
      </c>
      <c r="B7" s="256" t="s">
        <v>104</v>
      </c>
      <c r="C7" s="262">
        <v>6625</v>
      </c>
      <c r="D7" s="263"/>
      <c r="E7" s="261" t="s">
        <v>105</v>
      </c>
      <c r="F7" s="259" t="s">
        <v>106</v>
      </c>
      <c r="G7" s="262">
        <v>50519</v>
      </c>
    </row>
    <row r="8" spans="1:7" ht="12.75">
      <c r="A8" s="261" t="s">
        <v>107</v>
      </c>
      <c r="B8" s="256" t="s">
        <v>108</v>
      </c>
      <c r="C8" s="262">
        <v>1641</v>
      </c>
      <c r="D8" s="263"/>
      <c r="E8" s="261" t="s">
        <v>109</v>
      </c>
      <c r="F8" s="259" t="s">
        <v>110</v>
      </c>
      <c r="G8" s="264"/>
    </row>
    <row r="9" spans="1:7" ht="12.75">
      <c r="A9" s="261" t="s">
        <v>111</v>
      </c>
      <c r="B9" s="256" t="s">
        <v>112</v>
      </c>
      <c r="C9" s="262"/>
      <c r="D9" s="263"/>
      <c r="E9" s="261" t="s">
        <v>113</v>
      </c>
      <c r="F9" s="259" t="s">
        <v>114</v>
      </c>
      <c r="G9" s="264">
        <v>66400</v>
      </c>
    </row>
    <row r="10" spans="1:7" ht="12.75">
      <c r="A10" s="261" t="s">
        <v>115</v>
      </c>
      <c r="B10" s="256" t="s">
        <v>116</v>
      </c>
      <c r="C10" s="262">
        <v>66205</v>
      </c>
      <c r="D10" s="263"/>
      <c r="E10" s="261" t="s">
        <v>117</v>
      </c>
      <c r="F10" s="259" t="s">
        <v>118</v>
      </c>
      <c r="G10" s="264">
        <v>550</v>
      </c>
    </row>
    <row r="11" spans="1:7" ht="12.75">
      <c r="A11" s="261" t="s">
        <v>119</v>
      </c>
      <c r="B11" s="256" t="s">
        <v>120</v>
      </c>
      <c r="C11" s="262"/>
      <c r="D11" s="263"/>
      <c r="E11" s="261" t="s">
        <v>121</v>
      </c>
      <c r="F11" s="259" t="s">
        <v>122</v>
      </c>
      <c r="G11" s="264">
        <v>360</v>
      </c>
    </row>
    <row r="12" spans="1:7" ht="12.75">
      <c r="A12" s="261" t="s">
        <v>123</v>
      </c>
      <c r="B12" s="256" t="s">
        <v>124</v>
      </c>
      <c r="C12" s="262"/>
      <c r="D12" s="263"/>
      <c r="E12" s="261" t="s">
        <v>125</v>
      </c>
      <c r="F12" s="259" t="s">
        <v>126</v>
      </c>
      <c r="G12" s="262">
        <v>7500</v>
      </c>
    </row>
    <row r="13" spans="1:7" ht="12.75">
      <c r="A13" s="261" t="s">
        <v>127</v>
      </c>
      <c r="B13" s="256" t="s">
        <v>128</v>
      </c>
      <c r="C13" s="262">
        <v>2905</v>
      </c>
      <c r="D13" s="263"/>
      <c r="E13" s="261" t="s">
        <v>129</v>
      </c>
      <c r="F13" s="259" t="s">
        <v>130</v>
      </c>
      <c r="G13" s="264"/>
    </row>
    <row r="14" spans="1:7" ht="12.75">
      <c r="A14" s="261" t="s">
        <v>131</v>
      </c>
      <c r="B14" s="256" t="s">
        <v>132</v>
      </c>
      <c r="C14" s="262"/>
      <c r="D14" s="263"/>
      <c r="E14" s="261" t="s">
        <v>133</v>
      </c>
      <c r="F14" s="259" t="s">
        <v>134</v>
      </c>
      <c r="G14" s="264"/>
    </row>
    <row r="15" spans="1:7" ht="12.75">
      <c r="A15" s="265" t="s">
        <v>135</v>
      </c>
      <c r="B15" s="256" t="s">
        <v>136</v>
      </c>
      <c r="C15" s="262"/>
      <c r="D15" s="263"/>
      <c r="E15" s="261" t="s">
        <v>137</v>
      </c>
      <c r="F15" s="266" t="s">
        <v>138</v>
      </c>
      <c r="G15" s="264"/>
    </row>
    <row r="16" spans="1:7" ht="12.75">
      <c r="A16" s="265" t="s">
        <v>139</v>
      </c>
      <c r="B16" s="256" t="s">
        <v>140</v>
      </c>
      <c r="C16" s="262">
        <v>3114</v>
      </c>
      <c r="D16" s="263"/>
      <c r="E16" s="261" t="s">
        <v>141</v>
      </c>
      <c r="F16" s="259" t="s">
        <v>142</v>
      </c>
      <c r="G16" s="264"/>
    </row>
    <row r="17" spans="1:7" ht="12.75">
      <c r="A17" s="261" t="s">
        <v>143</v>
      </c>
      <c r="B17" s="256" t="s">
        <v>144</v>
      </c>
      <c r="C17" s="262">
        <v>1557</v>
      </c>
      <c r="D17" s="263"/>
      <c r="E17" s="261" t="s">
        <v>145</v>
      </c>
      <c r="F17" s="259" t="s">
        <v>146</v>
      </c>
      <c r="G17" s="264">
        <v>341</v>
      </c>
    </row>
    <row r="18" spans="1:7" ht="12.75">
      <c r="A18" s="267" t="s">
        <v>147</v>
      </c>
      <c r="B18" s="256" t="s">
        <v>148</v>
      </c>
      <c r="C18" s="262"/>
      <c r="D18" s="263"/>
      <c r="E18" s="261" t="s">
        <v>149</v>
      </c>
      <c r="F18" s="259" t="s">
        <v>150</v>
      </c>
      <c r="G18" s="264">
        <v>15751</v>
      </c>
    </row>
    <row r="19" spans="1:7" ht="12.75">
      <c r="A19" s="261" t="s">
        <v>151</v>
      </c>
      <c r="B19" s="259" t="s">
        <v>152</v>
      </c>
      <c r="C19" s="262"/>
      <c r="D19" s="263"/>
      <c r="E19" s="261" t="s">
        <v>153</v>
      </c>
      <c r="F19" s="259" t="s">
        <v>154</v>
      </c>
      <c r="G19" s="264"/>
    </row>
    <row r="20" spans="1:7" ht="12.75">
      <c r="A20" s="261" t="s">
        <v>155</v>
      </c>
      <c r="B20" s="259" t="s">
        <v>156</v>
      </c>
      <c r="C20" s="262"/>
      <c r="D20" s="263"/>
      <c r="E20" s="261" t="s">
        <v>157</v>
      </c>
      <c r="F20" s="268" t="s">
        <v>158</v>
      </c>
      <c r="G20" s="264">
        <v>632</v>
      </c>
    </row>
    <row r="21" spans="1:7" ht="12.75">
      <c r="A21" s="261" t="s">
        <v>159</v>
      </c>
      <c r="B21" s="259" t="s">
        <v>160</v>
      </c>
      <c r="C21" s="262"/>
      <c r="D21" s="263"/>
      <c r="E21" s="261"/>
      <c r="F21" s="259"/>
      <c r="G21" s="269"/>
    </row>
    <row r="22" spans="1:7" ht="12.75">
      <c r="A22" s="261" t="s">
        <v>161</v>
      </c>
      <c r="B22" s="259" t="s">
        <v>162</v>
      </c>
      <c r="C22" s="262"/>
      <c r="D22" s="263"/>
      <c r="E22" s="261"/>
      <c r="F22" s="259"/>
      <c r="G22" s="269"/>
    </row>
    <row r="23" spans="1:7" ht="12.75">
      <c r="A23" s="261" t="s">
        <v>163</v>
      </c>
      <c r="B23" s="259" t="s">
        <v>164</v>
      </c>
      <c r="C23" s="262"/>
      <c r="D23" s="263"/>
      <c r="E23" s="261"/>
      <c r="F23" s="259"/>
      <c r="G23" s="269"/>
    </row>
    <row r="24" spans="1:7" ht="12.75">
      <c r="A24" s="261" t="s">
        <v>165</v>
      </c>
      <c r="B24" s="259" t="s">
        <v>166</v>
      </c>
      <c r="C24" s="262">
        <v>4088</v>
      </c>
      <c r="D24" s="263"/>
      <c r="E24" s="261"/>
      <c r="F24" s="259"/>
      <c r="G24" s="269"/>
    </row>
    <row r="25" spans="1:7" ht="12.75">
      <c r="A25" s="261" t="s">
        <v>167</v>
      </c>
      <c r="B25" s="259" t="s">
        <v>168</v>
      </c>
      <c r="C25" s="262"/>
      <c r="D25" s="263"/>
      <c r="E25" s="261"/>
      <c r="F25" s="266"/>
      <c r="G25" s="269"/>
    </row>
    <row r="26" spans="1:7" ht="12.75">
      <c r="A26" s="261" t="s">
        <v>169</v>
      </c>
      <c r="B26" s="259" t="s">
        <v>170</v>
      </c>
      <c r="C26" s="262">
        <v>53351</v>
      </c>
      <c r="D26" s="263"/>
      <c r="E26" s="261"/>
      <c r="F26" s="259"/>
      <c r="G26" s="269"/>
    </row>
    <row r="27" spans="1:7" ht="13.5" thickBot="1">
      <c r="A27" s="261" t="s">
        <v>171</v>
      </c>
      <c r="B27" s="259" t="s">
        <v>172</v>
      </c>
      <c r="C27" s="262">
        <v>15</v>
      </c>
      <c r="D27" s="263"/>
      <c r="E27" s="261"/>
      <c r="F27" s="268"/>
      <c r="G27" s="269"/>
    </row>
    <row r="28" spans="1:7" ht="13.5" thickBot="1">
      <c r="A28" s="270" t="s">
        <v>173</v>
      </c>
      <c r="B28" s="271"/>
      <c r="C28" s="272">
        <f>SUM(C6:C27)</f>
        <v>198264</v>
      </c>
      <c r="D28" s="273"/>
      <c r="E28" s="274" t="s">
        <v>173</v>
      </c>
      <c r="F28" s="275"/>
      <c r="G28" s="276">
        <f>SUM(G6:G27)</f>
        <v>198264</v>
      </c>
    </row>
    <row r="30" ht="12.75">
      <c r="A30" s="278" t="s">
        <v>174</v>
      </c>
    </row>
    <row r="38" spans="1:7" ht="12.75">
      <c r="A38" s="279"/>
      <c r="B38" s="280"/>
      <c r="C38" s="279"/>
      <c r="D38" s="279"/>
      <c r="E38" s="279"/>
      <c r="F38" s="279"/>
      <c r="G38" s="279"/>
    </row>
    <row r="39" spans="1:7" ht="12.75">
      <c r="A39" s="279"/>
      <c r="B39" s="280"/>
      <c r="C39" s="279"/>
      <c r="D39" s="279"/>
      <c r="E39" s="279"/>
      <c r="F39" s="279"/>
      <c r="G39" s="279"/>
    </row>
  </sheetData>
  <mergeCells count="3">
    <mergeCell ref="A1:G1"/>
    <mergeCell ref="E2:G2"/>
    <mergeCell ref="A3:F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2009-06-10T07:16:29Z</dcterms:created>
  <dcterms:modified xsi:type="dcterms:W3CDTF">2009-06-10T07:18:53Z</dcterms:modified>
  <cp:category/>
  <cp:version/>
  <cp:contentType/>
  <cp:contentStatus/>
</cp:coreProperties>
</file>